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835" activeTab="1"/>
  </bookViews>
  <sheets>
    <sheet name="Форма 1." sheetId="1" r:id="rId1"/>
    <sheet name="Форма 2.1" sheetId="2" r:id="rId2"/>
    <sheet name="Форма 2.2" sheetId="7" r:id="rId3"/>
    <sheet name="Форма 2.3" sheetId="11" r:id="rId4"/>
    <sheet name="Форма 2.4" sheetId="12" r:id="rId5"/>
    <sheet name="Форма 2.5" sheetId="13" r:id="rId6"/>
  </sheets>
  <definedNames>
    <definedName name="вика" localSheetId="2">#REF!</definedName>
    <definedName name="вика" localSheetId="4">#REF!</definedName>
    <definedName name="вика" localSheetId="5">#REF!</definedName>
    <definedName name="вика">#REF!</definedName>
    <definedName name="мммммммати" localSheetId="2">#REF!</definedName>
    <definedName name="мммммммати" localSheetId="4">#REF!</definedName>
    <definedName name="мммммммати" localSheetId="5">#REF!</definedName>
    <definedName name="мммммммати">#REF!</definedName>
    <definedName name="_xlnm.Print_Area" localSheetId="3">'Форма 2.3'!$A$1:$K$18</definedName>
  </definedNames>
  <calcPr calcId="152511"/>
</workbook>
</file>

<file path=xl/calcChain.xml><?xml version="1.0" encoding="utf-8"?>
<calcChain xmlns="http://schemas.openxmlformats.org/spreadsheetml/2006/main">
  <c r="F48" i="1" l="1"/>
  <c r="J48" i="1"/>
  <c r="J46" i="1"/>
  <c r="F46" i="1"/>
  <c r="F13" i="1"/>
  <c r="J13" i="1"/>
  <c r="F45" i="1" l="1"/>
  <c r="E33" i="1"/>
  <c r="F41" i="1"/>
  <c r="E34" i="1"/>
  <c r="H33" i="1"/>
  <c r="F38" i="1"/>
  <c r="F36" i="1"/>
  <c r="J35" i="1"/>
  <c r="E32" i="1"/>
  <c r="I34" i="1"/>
  <c r="H34" i="1"/>
  <c r="G34" i="1"/>
  <c r="D34" i="1"/>
  <c r="I33" i="1"/>
  <c r="G33" i="1"/>
  <c r="D33" i="1"/>
  <c r="I32" i="1"/>
  <c r="H32" i="1"/>
  <c r="G32" i="1"/>
  <c r="D32" i="1"/>
  <c r="C32" i="1"/>
  <c r="F10" i="1" l="1"/>
  <c r="F16" i="1"/>
  <c r="F20" i="1"/>
  <c r="F25" i="1"/>
  <c r="F30" i="1"/>
  <c r="J9" i="1"/>
  <c r="J12" i="1"/>
  <c r="J18" i="1"/>
  <c r="J22" i="1"/>
  <c r="J27" i="1"/>
  <c r="J31" i="1"/>
  <c r="C34" i="1"/>
  <c r="F34" i="1" s="1"/>
  <c r="J37" i="1"/>
  <c r="J40" i="1"/>
  <c r="J42" i="1"/>
  <c r="J47" i="1"/>
  <c r="J33" i="1"/>
  <c r="F9" i="1"/>
  <c r="F12" i="1"/>
  <c r="F18" i="1"/>
  <c r="F22" i="1"/>
  <c r="F27" i="1"/>
  <c r="F31" i="1"/>
  <c r="C33" i="1"/>
  <c r="F33" i="1" s="1"/>
  <c r="F35" i="1"/>
  <c r="F37" i="1"/>
  <c r="F40" i="1"/>
  <c r="F42" i="1"/>
  <c r="F47" i="1"/>
  <c r="F32" i="1"/>
  <c r="J10" i="1"/>
  <c r="J16" i="1"/>
  <c r="J20" i="1"/>
  <c r="J25" i="1"/>
  <c r="J30" i="1"/>
  <c r="J32" i="1"/>
  <c r="J34" i="1"/>
  <c r="J36" i="1"/>
  <c r="J38" i="1"/>
  <c r="J41" i="1"/>
  <c r="J45" i="1"/>
</calcChain>
</file>

<file path=xl/sharedStrings.xml><?xml version="1.0" encoding="utf-8"?>
<sst xmlns="http://schemas.openxmlformats.org/spreadsheetml/2006/main" count="638" uniqueCount="173">
  <si>
    <t>Наименование подкарантинной продукции</t>
  </si>
  <si>
    <t>Количество выданных заключений</t>
  </si>
  <si>
    <t>Всего</t>
  </si>
  <si>
    <t>Семенной материал</t>
  </si>
  <si>
    <t>т</t>
  </si>
  <si>
    <t>пакет</t>
  </si>
  <si>
    <t>Семенной картофель</t>
  </si>
  <si>
    <t>шт</t>
  </si>
  <si>
    <t>Посадочный материал</t>
  </si>
  <si>
    <t>Горшечные растения</t>
  </si>
  <si>
    <t>Срезанные цветы</t>
  </si>
  <si>
    <t>Продовольственные грузы</t>
  </si>
  <si>
    <t>Технические грузы</t>
  </si>
  <si>
    <t>Почво-грунты, грунты, торф</t>
  </si>
  <si>
    <t>Прочие грузы</t>
  </si>
  <si>
    <t>лесоматериалы</t>
  </si>
  <si>
    <t>куб.м</t>
  </si>
  <si>
    <t>пиломатериалы</t>
  </si>
  <si>
    <t>деревянная тара</t>
  </si>
  <si>
    <t>древесные отходы</t>
  </si>
  <si>
    <t>изделия из древесины</t>
  </si>
  <si>
    <t>продукция из древесины</t>
  </si>
  <si>
    <t>Упаковка картонная</t>
  </si>
  <si>
    <t>Багаж и ручная кладь</t>
  </si>
  <si>
    <t>Вид исследований</t>
  </si>
  <si>
    <t>Количество проведенных экспертиз</t>
  </si>
  <si>
    <t xml:space="preserve">Количество выданных свидетельств экспертизы </t>
  </si>
  <si>
    <t>Количество проанализированных образцов</t>
  </si>
  <si>
    <t>Обнаружено карантинных</t>
  </si>
  <si>
    <t>Обнаружено некарантинных</t>
  </si>
  <si>
    <t>Поступило средств от оказания услуг</t>
  </si>
  <si>
    <t>Объекты</t>
  </si>
  <si>
    <t xml:space="preserve">видов </t>
  </si>
  <si>
    <t>случаев</t>
  </si>
  <si>
    <r>
      <t>во всех сферах деятельности (</t>
    </r>
    <r>
      <rPr>
        <b/>
        <sz val="12"/>
        <rFont val="Times New Roman"/>
        <family val="1"/>
        <charset val="204"/>
      </rPr>
      <t>тыс.руб</t>
    </r>
    <r>
      <rPr>
        <sz val="12"/>
        <rFont val="Times New Roman"/>
        <family val="1"/>
        <charset val="204"/>
      </rPr>
      <t>)</t>
    </r>
  </si>
  <si>
    <r>
      <t>В сфере карантина растений (</t>
    </r>
    <r>
      <rPr>
        <b/>
        <sz val="12"/>
        <rFont val="Times New Roman"/>
        <family val="1"/>
        <charset val="204"/>
      </rPr>
      <t>тыс. руб</t>
    </r>
    <r>
      <rPr>
        <sz val="12"/>
        <rFont val="Times New Roman"/>
        <family val="1"/>
        <charset val="204"/>
      </rPr>
      <t>)</t>
    </r>
  </si>
  <si>
    <t>с НДС</t>
  </si>
  <si>
    <t>без НДС</t>
  </si>
  <si>
    <t>-</t>
  </si>
  <si>
    <t>Виды экспертиз</t>
  </si>
  <si>
    <t>Энтомологическая</t>
  </si>
  <si>
    <t>Микологическая</t>
  </si>
  <si>
    <t>Вирусологическая</t>
  </si>
  <si>
    <t>Бактериологическая</t>
  </si>
  <si>
    <t>Гербологическая</t>
  </si>
  <si>
    <t>имп.</t>
  </si>
  <si>
    <t>всего</t>
  </si>
  <si>
    <t>Проанали-зировано образцов</t>
  </si>
  <si>
    <t>Ед. изм.</t>
  </si>
  <si>
    <t xml:space="preserve">Заражено продукции </t>
  </si>
  <si>
    <t>Подкарантинный материал, в котором обнаружен КВО</t>
  </si>
  <si>
    <t>Случаи обнаружения</t>
  </si>
  <si>
    <r>
      <t xml:space="preserve">Название карантинного вида </t>
    </r>
    <r>
      <rPr>
        <sz val="12"/>
        <rFont val="Times New Roman"/>
        <family val="1"/>
        <charset val="204"/>
      </rPr>
      <t>(русское и латинское)</t>
    </r>
  </si>
  <si>
    <t>Жизнеспособность (да/нет)</t>
  </si>
  <si>
    <t>Страна-экспортер</t>
  </si>
  <si>
    <t>Происхождение</t>
  </si>
  <si>
    <t>Таблица 2.1</t>
  </si>
  <si>
    <t>Таблица 2.2</t>
  </si>
  <si>
    <t>Таблица 2.4.</t>
  </si>
  <si>
    <t>Таблица 2.5.</t>
  </si>
  <si>
    <t>Получатель*</t>
  </si>
  <si>
    <t>Отправитель*</t>
  </si>
  <si>
    <r>
      <t xml:space="preserve">* Получатель/отправитель груза: указывать регионы РФ - </t>
    </r>
    <r>
      <rPr>
        <b/>
        <sz val="12"/>
        <rFont val="Times New Roman"/>
        <family val="1"/>
        <charset val="204"/>
      </rPr>
      <t>при внутрироссийских перевозках;</t>
    </r>
    <r>
      <rPr>
        <sz val="12"/>
        <rFont val="Times New Roman"/>
        <family val="1"/>
        <charset val="204"/>
      </rPr>
      <t xml:space="preserve"> страну/регион РФ - </t>
    </r>
    <r>
      <rPr>
        <b/>
        <sz val="12"/>
        <rFont val="Times New Roman"/>
        <family val="1"/>
        <charset val="204"/>
      </rPr>
      <t>при экспорте</t>
    </r>
  </si>
  <si>
    <t xml:space="preserve">Таблица 2.3. </t>
  </si>
  <si>
    <t>Происхождение**</t>
  </si>
  <si>
    <t>Подкарантинная продукция, в которой обнаружен КВО</t>
  </si>
  <si>
    <t>Фитогельминтологическая</t>
  </si>
  <si>
    <t>Импортная продукция</t>
  </si>
  <si>
    <t>Подкарантинные объекты</t>
  </si>
  <si>
    <t>экспортной</t>
  </si>
  <si>
    <t>импортной*</t>
  </si>
  <si>
    <t xml:space="preserve">отеч. </t>
  </si>
  <si>
    <t>эксп.</t>
  </si>
  <si>
    <t>Ед. измер</t>
  </si>
  <si>
    <t>**указывать объемы подкарантинной продукции, при перевозках по территории РФ</t>
  </si>
  <si>
    <t>*указывать объемы импортной подкарантинной продукции, проанализированной при ввозе на территорию РФ</t>
  </si>
  <si>
    <t>Проведенная экспертиза: в рамках госзадания (госз.); сверх госзадания (на платной основе) (платн.); сверх госзадания (из внебюд-жетных средств) (внебюдж.)</t>
  </si>
  <si>
    <t>** Происхождение указывать при перевозках импортной продукции по РФ</t>
  </si>
  <si>
    <t>Хозяйства, организация***</t>
  </si>
  <si>
    <t>Заражено</t>
  </si>
  <si>
    <t xml:space="preserve">*** Хозяйство, организация: указывать наименование хозяйства, организации </t>
  </si>
  <si>
    <t>При экспертизе образцов подкарантинных объектов</t>
  </si>
  <si>
    <r>
      <t xml:space="preserve">Ед. изм. </t>
    </r>
    <r>
      <rPr>
        <b/>
        <sz val="10"/>
        <rFont val="Times New Roman"/>
        <family val="1"/>
        <charset val="204"/>
      </rPr>
      <t>(га, кв.м, куб.м)</t>
    </r>
  </si>
  <si>
    <t>Всего, 
в т. ч.:</t>
  </si>
  <si>
    <t>в рамках госзадания</t>
  </si>
  <si>
    <t>сверх госзадания (на платной основе)</t>
  </si>
  <si>
    <t>сверх госзадания (из внебюджетных средств)</t>
  </si>
  <si>
    <t>Количество проанализированной подкарантинной продукции</t>
  </si>
  <si>
    <t>отечественной**</t>
  </si>
  <si>
    <t>Отчет</t>
  </si>
  <si>
    <t>по разделу: установление карантинного фитосанитарного состояния подкарантинной продукции ввозимой и ввезенной на территорию РФ, а также отечественной подкарантинной продукции из карантинных фитосанитарных зон при перевозках по территории РФ и экспорте</t>
  </si>
  <si>
    <t>Лесопродукция:
в т.ч.:</t>
  </si>
  <si>
    <t>Приложение №1
к приказу № 803
от 08.08.17 г.</t>
  </si>
  <si>
    <t>Отечественная продукция</t>
  </si>
  <si>
    <t>Приложение №2
к приказу № 803
от 08.08.17 г.</t>
  </si>
  <si>
    <t>по разделу: сведения о проведенных экспертизах, выявленных карантинных и некарантинных организмах, выданных документах</t>
  </si>
  <si>
    <t>Кол-во зараженных образцов</t>
  </si>
  <si>
    <t>При экспертизе образцов импортной подкарантинной продукции (при ввозе на территорию РФ)</t>
  </si>
  <si>
    <t>При экспертизе образцов отечественной подкарантинной продукции (при внутрироссийских перевозках экспорте)</t>
  </si>
  <si>
    <t>Исполнитель отчета: Калайда В.А. 8(861)226-86-33</t>
  </si>
  <si>
    <t>Исполнитель: Калайда В.А. 8(861)226-86-33</t>
  </si>
  <si>
    <t>_______________________</t>
  </si>
  <si>
    <t>Ведущий агроном</t>
  </si>
  <si>
    <t>ФГБУ "Краснодарская МВЛ"  за 1 квартал 2021 г.</t>
  </si>
  <si>
    <t>ФГБУ "Краснодарская МВЛ" за 1 квартал 2021 года</t>
  </si>
  <si>
    <t>Директор</t>
  </si>
  <si>
    <t>\Д.С. Чумаков \</t>
  </si>
  <si>
    <t>тонн</t>
  </si>
  <si>
    <t>Республика Армения</t>
  </si>
  <si>
    <t>Республика Абхазия</t>
  </si>
  <si>
    <t>Срез акации серебристой (мимоза)</t>
  </si>
  <si>
    <t>На платной основе</t>
  </si>
  <si>
    <t>Продовольственные грузы (зерно кукурузы)</t>
  </si>
  <si>
    <t>Продовольственные грузы (соя)</t>
  </si>
  <si>
    <t>Семенной материал (газон)</t>
  </si>
  <si>
    <t>Продовольственные грузы (подсолнечник)</t>
  </si>
  <si>
    <t>Продовольственные грузы (крупа рисовая)</t>
  </si>
  <si>
    <t>Технические грузы (жмых подсолнечный)</t>
  </si>
  <si>
    <t>Продовольственные грузы (зерно пшеницы)</t>
  </si>
  <si>
    <t>Технические грузы (дрожжи сухие)</t>
  </si>
  <si>
    <t>Технические грузы (лузга подсолнечниковая гранулированная)</t>
  </si>
  <si>
    <t>Прочие грузы (лекарственное сырье - череда)</t>
  </si>
  <si>
    <t>Продовольственные грузы (рис сырец)</t>
  </si>
  <si>
    <t>Семенной материал (лук)</t>
  </si>
  <si>
    <t>Семенной материал (люцерна)</t>
  </si>
  <si>
    <t>Продовольственные грузы (пшеница)</t>
  </si>
  <si>
    <t>Семенной материал (кукуруза)</t>
  </si>
  <si>
    <t>Теплицы  с посадками огурца</t>
  </si>
  <si>
    <t>Срезанные ветки и цветы акации серебристой (мимозы)</t>
  </si>
  <si>
    <t>Продовольственные грузы (зерно ячменя)</t>
  </si>
  <si>
    <t>Технические грузы (семя сафлора)</t>
  </si>
  <si>
    <t>Семенной материал (подсолнечник)</t>
  </si>
  <si>
    <t>Краснодарский край</t>
  </si>
  <si>
    <t>Российская Федерация</t>
  </si>
  <si>
    <t>Ростовская область</t>
  </si>
  <si>
    <t>Республика Крым</t>
  </si>
  <si>
    <t>Воронежская область</t>
  </si>
  <si>
    <t>Республика Адыгея</t>
  </si>
  <si>
    <t>Ставропольский край</t>
  </si>
  <si>
    <t>Саратовская область</t>
  </si>
  <si>
    <t>В рамках госзадания</t>
  </si>
  <si>
    <t>ДА</t>
  </si>
  <si>
    <t>кв. м</t>
  </si>
  <si>
    <t>Складское помещение</t>
  </si>
  <si>
    <t>Прочие грузы (сметки)</t>
  </si>
  <si>
    <t>га</t>
  </si>
  <si>
    <t>Садоводческое хозяйство</t>
  </si>
  <si>
    <t>Западный (калифорнийский цветочный трипс (Frankliniella оccidentalis Perg)</t>
  </si>
  <si>
    <t>Клубника свежая</t>
  </si>
  <si>
    <t>Зелень свежая (петрушка)</t>
  </si>
  <si>
    <t>Амброзия полыннолистная (Ambrosia artemisiifolia L.)</t>
  </si>
  <si>
    <t>Горчак ползучий (Acroptilon repens L.)</t>
  </si>
  <si>
    <t>Повилика (Cuscuta sp.)</t>
  </si>
  <si>
    <t>Калифорнийская щитовка (Quadraspidiotus perniciosus Comst.)</t>
  </si>
  <si>
    <t>Технический руководитель в ИЦ "ФитоСемЭксперт"</t>
  </si>
  <si>
    <t>\А.Н. Осипов \</t>
  </si>
  <si>
    <t>\В.А. Калайда \</t>
  </si>
  <si>
    <t>Московская область</t>
  </si>
  <si>
    <t>Турция</t>
  </si>
  <si>
    <t>Магаданская область</t>
  </si>
  <si>
    <t>Республика Беларусь</t>
  </si>
  <si>
    <t>Регионы РФ</t>
  </si>
  <si>
    <t>Краснодарский край, г. Краснодар, х. Ленина, ООО "АК "Тепличный"</t>
  </si>
  <si>
    <t>Краснодарский край, Крыловский район, з/у с КН 23:14:0501003, ст. Октябрьская, с ул. Космической, 1 по ул. Космическая, 34</t>
  </si>
  <si>
    <t>Краснодарский край, Павловский район, ст. Павловская, ул. Толстого, 36 - ул. Толстого, 56, участок с кад. № 23:24:0204249</t>
  </si>
  <si>
    <t>Краснодарский край, Павловский район, участок с кад. № 23:24:0204249, участок 2</t>
  </si>
  <si>
    <t>Краснодарский край, Павловский район, участок с кад. № 23:24:202000:300, поле 1</t>
  </si>
  <si>
    <t>Краснодарский край, Курганинский район, ст. Петропавловская, ул. Ленина , кад. № 23:16:0303009:451</t>
  </si>
  <si>
    <t>Краснодарский край, Успенский район, Убеженское с/п, ул. Гагарина,  в границах кадастрового квартала № 23:34:0102002, № 23:34:0102002</t>
  </si>
  <si>
    <t>Насаждения плодовых культур</t>
  </si>
  <si>
    <t>Краснодарский край, Крыловский район, з/у с КН 23:14:0501002</t>
  </si>
  <si>
    <t>Краснодарский край, Староминский район, ООО ТД "Аверс"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</si>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</sst>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р_._-;\-* #,##0.00\ _р_._-;_-* &quot;-&quot;??\ _р_._-;_-@_-"/>
    <numFmt numFmtId="164" formatCode="_-* #,##0.00\ _₽_-;\-* #,##0.00\ _₽_-;_-* &quot;-&quot;??\ _₽_-;_-@_-"/>
    <numFmt numFmtId="165" formatCode="#,##0.00000"/>
    <numFmt numFmtId="166" formatCode="#,##0.0000"/>
    <numFmt numFmtId="167" formatCode="#,##0.00_ ;\-#,##0.00,"/>
    <numFmt numFmtId="168" formatCode="#,##0.0"/>
    <numFmt numFmtId="169" formatCode="0.0"/>
  </numFmts>
  <fonts count="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</font>
    <font>
      <b/>
      <sz val="16"/>
      <name val="Times New Roman CYR"/>
      <charset val="204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 CYR"/>
      <family val="1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name val="Arial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4">
    <xf numFmtId="0" fontId="0" fillId="0" borderId="0"/>
    <xf numFmtId="0" fontId="5" fillId="0" borderId="0"/>
    <xf numFmtId="0" fontId="4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7" borderId="10" applyNumberFormat="0" applyAlignment="0" applyProtection="0"/>
    <xf numFmtId="0" fontId="24" fillId="20" borderId="11" applyNumberFormat="0" applyAlignment="0" applyProtection="0"/>
    <xf numFmtId="0" fontId="25" fillId="20" borderId="10" applyNumberFormat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21" borderId="16" applyNumberFormat="0" applyAlignment="0" applyProtection="0"/>
    <xf numFmtId="0" fontId="31" fillId="0" borderId="0" applyNumberFormat="0" applyFill="0" applyBorder="0" applyAlignment="0" applyProtection="0"/>
    <xf numFmtId="0" fontId="32" fillId="22" borderId="0" applyNumberFormat="0" applyBorder="0" applyAlignment="0" applyProtection="0"/>
    <xf numFmtId="0" fontId="33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21" fillId="23" borderId="17" applyNumberFormat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" fillId="0" borderId="0"/>
    <xf numFmtId="0" fontId="5" fillId="0" borderId="0"/>
    <xf numFmtId="0" fontId="18" fillId="0" borderId="0"/>
    <xf numFmtId="0" fontId="18" fillId="0" borderId="0"/>
    <xf numFmtId="164" fontId="5" fillId="0" borderId="0" applyFont="0" applyFill="0" applyBorder="0" applyAlignment="0" applyProtection="0"/>
    <xf numFmtId="0" fontId="42" fillId="0" borderId="0"/>
    <xf numFmtId="0" fontId="2" fillId="0" borderId="0"/>
    <xf numFmtId="0" fontId="1" fillId="0" borderId="0"/>
    <xf numFmtId="43" fontId="44" fillId="0" borderId="0" applyFont="0" applyFill="0" applyBorder="0" applyAlignment="0" applyProtection="0"/>
  </cellStyleXfs>
  <cellXfs count="15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2" xfId="0" applyFont="1" applyBorder="1" applyAlignment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Alignment="1"/>
    <xf numFmtId="0" fontId="5" fillId="0" borderId="0" xfId="1" applyFont="1"/>
    <xf numFmtId="0" fontId="9" fillId="0" borderId="0" xfId="1" applyFont="1" applyAlignment="1">
      <alignment horizontal="right"/>
    </xf>
    <xf numFmtId="0" fontId="5" fillId="0" borderId="0" xfId="1"/>
    <xf numFmtId="0" fontId="13" fillId="0" borderId="0" xfId="1" applyFont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>
      <alignment horizontal="left" vertical="top" wrapText="1"/>
    </xf>
    <xf numFmtId="0" fontId="5" fillId="0" borderId="0" xfId="1" applyFont="1" applyFill="1"/>
    <xf numFmtId="165" fontId="6" fillId="0" borderId="0" xfId="2" applyNumberFormat="1" applyFont="1" applyBorder="1" applyAlignment="1">
      <alignment vertical="center"/>
    </xf>
    <xf numFmtId="0" fontId="5" fillId="0" borderId="0" xfId="1" applyFont="1" applyFill="1" applyBorder="1"/>
    <xf numFmtId="0" fontId="17" fillId="0" borderId="2" xfId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 wrapText="1"/>
    </xf>
    <xf numFmtId="0" fontId="5" fillId="0" borderId="0" xfId="1" applyFont="1" applyFill="1" applyAlignment="1">
      <alignment horizontal="left"/>
    </xf>
    <xf numFmtId="0" fontId="6" fillId="0" borderId="0" xfId="2" applyFont="1" applyFill="1" applyAlignment="1">
      <alignment horizontal="left"/>
    </xf>
    <xf numFmtId="0" fontId="6" fillId="0" borderId="0" xfId="1" applyFont="1" applyAlignment="1"/>
    <xf numFmtId="0" fontId="17" fillId="0" borderId="0" xfId="1" applyFont="1"/>
    <xf numFmtId="0" fontId="13" fillId="0" borderId="2" xfId="1" applyFont="1" applyFill="1" applyBorder="1" applyAlignment="1">
      <alignment horizontal="center" vertical="top" wrapText="1"/>
    </xf>
    <xf numFmtId="0" fontId="19" fillId="0" borderId="2" xfId="1" applyFont="1" applyFill="1" applyBorder="1" applyAlignment="1">
      <alignment horizontal="center" vertical="top" wrapText="1"/>
    </xf>
    <xf numFmtId="0" fontId="7" fillId="0" borderId="9" xfId="0" applyFont="1" applyBorder="1"/>
    <xf numFmtId="0" fontId="9" fillId="0" borderId="0" xfId="1" applyFont="1" applyAlignment="1"/>
    <xf numFmtId="0" fontId="7" fillId="0" borderId="4" xfId="0" applyFont="1" applyBorder="1"/>
    <xf numFmtId="0" fontId="16" fillId="0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12" fillId="0" borderId="0" xfId="1" applyFont="1" applyBorder="1" applyAlignment="1">
      <alignment horizontal="center" vertical="top" wrapText="1"/>
    </xf>
    <xf numFmtId="0" fontId="13" fillId="0" borderId="0" xfId="1" applyFont="1" applyBorder="1" applyAlignment="1">
      <alignment horizontal="left" vertical="top" wrapText="1"/>
    </xf>
    <xf numFmtId="0" fontId="15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12" fillId="0" borderId="0" xfId="1" applyFont="1" applyBorder="1" applyAlignment="1">
      <alignment horizontal="center" vertical="top" wrapText="1"/>
    </xf>
    <xf numFmtId="0" fontId="13" fillId="0" borderId="3" xfId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11" fillId="0" borderId="0" xfId="1" applyFont="1" applyFill="1" applyBorder="1" applyAlignment="1">
      <alignment vertical="center" wrapText="1"/>
    </xf>
    <xf numFmtId="0" fontId="5" fillId="0" borderId="0" xfId="1" applyFont="1" applyBorder="1"/>
    <xf numFmtId="0" fontId="39" fillId="0" borderId="0" xfId="0" applyFont="1" applyFill="1" applyBorder="1" applyAlignment="1">
      <alignment horizontal="center" vertical="center" wrapText="1"/>
    </xf>
    <xf numFmtId="0" fontId="38" fillId="0" borderId="2" xfId="1" applyFont="1" applyFill="1" applyBorder="1" applyAlignment="1">
      <alignment horizontal="center" vertical="center" textRotation="90" wrapText="1"/>
    </xf>
    <xf numFmtId="0" fontId="38" fillId="0" borderId="8" xfId="1" applyFont="1" applyFill="1" applyBorder="1" applyAlignment="1">
      <alignment horizontal="center" vertical="center" textRotation="90" wrapText="1"/>
    </xf>
    <xf numFmtId="0" fontId="41" fillId="0" borderId="2" xfId="1" applyFont="1" applyFill="1" applyBorder="1" applyAlignment="1">
      <alignment horizontal="center" vertical="top" wrapText="1"/>
    </xf>
    <xf numFmtId="0" fontId="3" fillId="0" borderId="0" xfId="65"/>
    <xf numFmtId="0" fontId="5" fillId="0" borderId="0" xfId="66"/>
    <xf numFmtId="0" fontId="6" fillId="0" borderId="0" xfId="1" applyFont="1" applyAlignment="1">
      <alignment horizontal="left" wrapText="1"/>
    </xf>
    <xf numFmtId="0" fontId="5" fillId="0" borderId="0" xfId="66" applyAlignment="1">
      <alignment wrapText="1"/>
    </xf>
    <xf numFmtId="0" fontId="17" fillId="0" borderId="0" xfId="1" applyFont="1" applyAlignment="1">
      <alignment wrapText="1"/>
    </xf>
    <xf numFmtId="0" fontId="6" fillId="0" borderId="0" xfId="66" applyFont="1" applyBorder="1" applyAlignment="1">
      <alignment wrapText="1"/>
    </xf>
    <xf numFmtId="0" fontId="7" fillId="0" borderId="0" xfId="66" applyFont="1" applyBorder="1" applyAlignment="1">
      <alignment wrapText="1"/>
    </xf>
    <xf numFmtId="0" fontId="6" fillId="0" borderId="0" xfId="66" applyFont="1" applyBorder="1" applyAlignment="1"/>
    <xf numFmtId="0" fontId="8" fillId="0" borderId="2" xfId="0" applyFont="1" applyBorder="1" applyAlignment="1">
      <alignment horizontal="right"/>
    </xf>
    <xf numFmtId="0" fontId="6" fillId="0" borderId="0" xfId="1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 shrinkToFit="1"/>
    </xf>
    <xf numFmtId="3" fontId="6" fillId="0" borderId="2" xfId="0" applyNumberFormat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16" fillId="24" borderId="2" xfId="1" applyFont="1" applyFill="1" applyBorder="1" applyAlignment="1">
      <alignment horizontal="center" vertical="center" wrapText="1"/>
    </xf>
    <xf numFmtId="0" fontId="16" fillId="24" borderId="0" xfId="1" applyFont="1" applyFill="1" applyAlignment="1">
      <alignment horizontal="center" vertical="center"/>
    </xf>
    <xf numFmtId="0" fontId="17" fillId="24" borderId="2" xfId="1" applyFont="1" applyFill="1" applyBorder="1" applyAlignment="1">
      <alignment horizontal="center" vertical="center"/>
    </xf>
    <xf numFmtId="0" fontId="17" fillId="24" borderId="2" xfId="1" applyFont="1" applyFill="1" applyBorder="1" applyAlignment="1">
      <alignment horizontal="center" vertical="center" wrapText="1"/>
    </xf>
    <xf numFmtId="0" fontId="17" fillId="24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3" fillId="0" borderId="2" xfId="67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wrapText="1"/>
    </xf>
    <xf numFmtId="3" fontId="6" fillId="0" borderId="2" xfId="0" applyNumberFormat="1" applyFont="1" applyBorder="1" applyAlignment="1"/>
    <xf numFmtId="4" fontId="6" fillId="0" borderId="2" xfId="2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3" fillId="0" borderId="6" xfId="1" applyFont="1" applyBorder="1" applyAlignment="1">
      <alignment horizontal="center" wrapText="1"/>
    </xf>
    <xf numFmtId="0" fontId="5" fillId="0" borderId="6" xfId="12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 shrinkToFit="1"/>
    </xf>
    <xf numFmtId="168" fontId="6" fillId="0" borderId="2" xfId="0" applyNumberFormat="1" applyFont="1" applyBorder="1" applyAlignment="1">
      <alignment horizontal="center" vertical="center" wrapText="1" shrinkToFit="1"/>
    </xf>
    <xf numFmtId="3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69" fontId="6" fillId="0" borderId="2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13" fillId="24" borderId="2" xfId="68" applyFont="1" applyFill="1" applyBorder="1" applyAlignment="1">
      <alignment horizontal="center" vertical="center" wrapText="1"/>
    </xf>
    <xf numFmtId="0" fontId="13" fillId="24" borderId="2" xfId="67" applyFont="1" applyFill="1" applyBorder="1" applyAlignment="1">
      <alignment horizontal="center" vertical="center" wrapText="1"/>
    </xf>
    <xf numFmtId="0" fontId="13" fillId="0" borderId="2" xfId="12" applyFont="1" applyBorder="1" applyAlignment="1">
      <alignment horizontal="center" vertical="center" wrapText="1"/>
    </xf>
    <xf numFmtId="0" fontId="43" fillId="0" borderId="2" xfId="2" applyFont="1" applyBorder="1" applyAlignment="1">
      <alignment horizontal="center" vertical="center" wrapText="1"/>
    </xf>
    <xf numFmtId="167" fontId="46" fillId="0" borderId="2" xfId="73" applyNumberFormat="1" applyFont="1" applyBorder="1" applyAlignment="1" applyProtection="1">
      <alignment horizontal="center" vertical="center" wrapText="1"/>
    </xf>
    <xf numFmtId="168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2" fontId="6" fillId="0" borderId="2" xfId="69" applyNumberFormat="1" applyFont="1" applyBorder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right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39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38" fillId="0" borderId="2" xfId="1" applyFont="1" applyFill="1" applyBorder="1" applyAlignment="1">
      <alignment horizontal="center" vertical="center" textRotation="90" wrapText="1"/>
    </xf>
    <xf numFmtId="0" fontId="38" fillId="0" borderId="8" xfId="1" applyFont="1" applyFill="1" applyBorder="1" applyAlignment="1">
      <alignment horizontal="center" vertical="center" textRotation="90" wrapText="1"/>
    </xf>
    <xf numFmtId="0" fontId="38" fillId="0" borderId="1" xfId="1" applyFont="1" applyFill="1" applyBorder="1" applyAlignment="1">
      <alignment horizontal="center" vertical="center" textRotation="90" wrapText="1"/>
    </xf>
    <xf numFmtId="0" fontId="38" fillId="0" borderId="2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top" wrapText="1"/>
    </xf>
    <xf numFmtId="0" fontId="38" fillId="0" borderId="3" xfId="1" applyFont="1" applyFill="1" applyBorder="1" applyAlignment="1">
      <alignment horizontal="center" vertical="center" wrapText="1"/>
    </xf>
    <xf numFmtId="0" fontId="38" fillId="0" borderId="5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top" wrapText="1"/>
    </xf>
    <xf numFmtId="0" fontId="38" fillId="0" borderId="4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13" fillId="0" borderId="0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left" wrapText="1"/>
    </xf>
    <xf numFmtId="0" fontId="9" fillId="0" borderId="0" xfId="1" applyFont="1" applyAlignment="1">
      <alignment horizontal="center"/>
    </xf>
    <xf numFmtId="0" fontId="39" fillId="0" borderId="0" xfId="1" applyFont="1" applyFill="1" applyBorder="1" applyAlignment="1">
      <alignment horizontal="center" vertical="center" wrapText="1"/>
    </xf>
    <xf numFmtId="0" fontId="39" fillId="0" borderId="0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left" wrapText="1"/>
    </xf>
    <xf numFmtId="0" fontId="13" fillId="0" borderId="8" xfId="1" applyFont="1" applyBorder="1" applyAlignment="1">
      <alignment horizontal="center"/>
    </xf>
    <xf numFmtId="0" fontId="6" fillId="0" borderId="0" xfId="1" applyFont="1" applyAlignment="1">
      <alignment horizontal="left" vertical="top" wrapText="1"/>
    </xf>
    <xf numFmtId="0" fontId="13" fillId="0" borderId="8" xfId="1" applyFont="1" applyBorder="1" applyAlignment="1">
      <alignment horizontal="center" wrapText="1"/>
    </xf>
    <xf numFmtId="0" fontId="6" fillId="0" borderId="0" xfId="1" applyFont="1" applyBorder="1" applyAlignment="1">
      <alignment horizontal="left" wrapText="1"/>
    </xf>
    <xf numFmtId="0" fontId="9" fillId="0" borderId="9" xfId="1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</cellXfs>
  <cellStyles count="74"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 2" xfId="42"/>
    <cellStyle name="Акцент2 2" xfId="43"/>
    <cellStyle name="Акцент3 2" xfId="44"/>
    <cellStyle name="Акцент4 2" xfId="45"/>
    <cellStyle name="Акцент5 2" xfId="46"/>
    <cellStyle name="Акцент6 2" xfId="47"/>
    <cellStyle name="Ввод  2" xfId="48"/>
    <cellStyle name="Вывод 2" xfId="49"/>
    <cellStyle name="Вычисление 2" xfId="50"/>
    <cellStyle name="Заголовок 1 2" xfId="51"/>
    <cellStyle name="Заголовок 2 2" xfId="52"/>
    <cellStyle name="Заголовок 3 2" xfId="53"/>
    <cellStyle name="Заголовок 4 2" xfId="54"/>
    <cellStyle name="Итог 2" xfId="55"/>
    <cellStyle name="Контрольная ячейка 2" xfId="56"/>
    <cellStyle name="Название 2" xfId="57"/>
    <cellStyle name="Нейтральный 2" xfId="58"/>
    <cellStyle name="Обычный" xfId="0" builtinId="0"/>
    <cellStyle name="Обычный 10" xfId="3"/>
    <cellStyle name="Обычный 11" xfId="1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2"/>
    <cellStyle name="Обычный 2 2" xfId="12"/>
    <cellStyle name="Обычный 2 3" xfId="71"/>
    <cellStyle name="Обычный 2 4" xfId="72"/>
    <cellStyle name="Обычный 20" xfId="13"/>
    <cellStyle name="Обычный 21" xfId="14"/>
    <cellStyle name="Обычный 22" xfId="15"/>
    <cellStyle name="Обычный 23" xfId="23"/>
    <cellStyle name="Обычный 24" xfId="65"/>
    <cellStyle name="Обычный 24 2" xfId="66"/>
    <cellStyle name="Обычный 25" xfId="70"/>
    <cellStyle name="Обычный 3" xfId="16"/>
    <cellStyle name="Обычный 3 2" xfId="68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1" xfId="67"/>
    <cellStyle name="Плохой 2" xfId="59"/>
    <cellStyle name="Пояснение 2" xfId="60"/>
    <cellStyle name="Примечание 2" xfId="61"/>
    <cellStyle name="Связанная ячейка 2" xfId="62"/>
    <cellStyle name="Текст предупреждения 2" xfId="63"/>
    <cellStyle name="Финансовый" xfId="69" builtinId="3"/>
    <cellStyle name="Финансовый 2" xfId="73"/>
    <cellStyle name="Хороший 2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Normal="100" zoomScaleSheetLayoutView="100" workbookViewId="0">
      <selection activeCell="C36" sqref="C36"/>
    </sheetView>
  </sheetViews>
  <sheetFormatPr defaultColWidth="9.140625" defaultRowHeight="15.75" x14ac:dyDescent="0.25"/>
  <cols>
    <col min="1" max="1" width="25.7109375" style="1" customWidth="1"/>
    <col min="2" max="2" width="10.28515625" style="1" customWidth="1"/>
    <col min="3" max="4" width="17.7109375" style="1" customWidth="1"/>
    <col min="5" max="5" width="19.140625" style="1" customWidth="1"/>
    <col min="6" max="6" width="17.7109375" style="1" customWidth="1"/>
    <col min="7" max="7" width="11" style="1" customWidth="1"/>
    <col min="8" max="8" width="10.7109375" style="1" customWidth="1"/>
    <col min="9" max="9" width="11.28515625" style="1" customWidth="1"/>
    <col min="10" max="10" width="11.5703125" style="1" customWidth="1"/>
    <col min="11" max="16384" width="9.140625" style="1"/>
  </cols>
  <sheetData>
    <row r="1" spans="1:10" ht="42.6" customHeight="1" x14ac:dyDescent="0.25">
      <c r="I1" s="115" t="s">
        <v>92</v>
      </c>
      <c r="J1" s="116"/>
    </row>
    <row r="2" spans="1:10" ht="23.25" customHeight="1" x14ac:dyDescent="0.25">
      <c r="A2" s="118" t="s">
        <v>89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ht="54" customHeight="1" x14ac:dyDescent="0.25">
      <c r="A3" s="118" t="s">
        <v>90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0" ht="26.25" customHeight="1" x14ac:dyDescent="0.25">
      <c r="A4" s="118" t="s">
        <v>103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0" ht="19.5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30" customHeight="1" x14ac:dyDescent="0.25">
      <c r="A6" s="121" t="s">
        <v>0</v>
      </c>
      <c r="B6" s="121" t="s">
        <v>73</v>
      </c>
      <c r="C6" s="120" t="s">
        <v>87</v>
      </c>
      <c r="D6" s="120"/>
      <c r="E6" s="120"/>
      <c r="F6" s="120"/>
      <c r="G6" s="120" t="s">
        <v>1</v>
      </c>
      <c r="H6" s="120"/>
      <c r="I6" s="120"/>
      <c r="J6" s="120"/>
    </row>
    <row r="7" spans="1:10" ht="31.5" x14ac:dyDescent="0.25">
      <c r="A7" s="121"/>
      <c r="B7" s="121"/>
      <c r="C7" s="44" t="s">
        <v>70</v>
      </c>
      <c r="D7" s="39" t="s">
        <v>88</v>
      </c>
      <c r="E7" s="44" t="s">
        <v>69</v>
      </c>
      <c r="F7" s="44" t="s">
        <v>46</v>
      </c>
      <c r="G7" s="44" t="s">
        <v>45</v>
      </c>
      <c r="H7" s="44" t="s">
        <v>71</v>
      </c>
      <c r="I7" s="44" t="s">
        <v>72</v>
      </c>
      <c r="J7" s="44" t="s">
        <v>46</v>
      </c>
    </row>
    <row r="8" spans="1:10" ht="13.5" customHeight="1" x14ac:dyDescent="0.25">
      <c r="A8" s="35">
        <v>1</v>
      </c>
      <c r="B8" s="35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66">
        <v>10</v>
      </c>
    </row>
    <row r="9" spans="1:10" ht="13.5" customHeight="1" x14ac:dyDescent="0.25">
      <c r="A9" s="117" t="s">
        <v>3</v>
      </c>
      <c r="B9" s="3" t="s">
        <v>4</v>
      </c>
      <c r="C9" s="83">
        <v>23112.519724999998</v>
      </c>
      <c r="D9" s="83">
        <v>60270.143153999998</v>
      </c>
      <c r="E9" s="83">
        <v>6074.4425600000004</v>
      </c>
      <c r="F9" s="83">
        <f>C9+D9+E9</f>
        <v>89457.105438999992</v>
      </c>
      <c r="G9" s="65">
        <v>615</v>
      </c>
      <c r="H9" s="65">
        <v>1375</v>
      </c>
      <c r="I9" s="65">
        <v>239</v>
      </c>
      <c r="J9" s="65">
        <f>G9+H9+I9</f>
        <v>2229</v>
      </c>
    </row>
    <row r="10" spans="1:10" ht="15.75" customHeight="1" x14ac:dyDescent="0.25">
      <c r="A10" s="117"/>
      <c r="B10" s="3" t="s">
        <v>5</v>
      </c>
      <c r="C10" s="85">
        <v>0</v>
      </c>
      <c r="D10" s="85">
        <v>363</v>
      </c>
      <c r="E10" s="85">
        <v>0</v>
      </c>
      <c r="F10" s="65">
        <f>C10+D10+E10</f>
        <v>363</v>
      </c>
      <c r="G10" s="85">
        <v>0</v>
      </c>
      <c r="H10" s="85">
        <v>10</v>
      </c>
      <c r="I10" s="85">
        <v>0</v>
      </c>
      <c r="J10" s="65">
        <f>G10+H10+I10</f>
        <v>10</v>
      </c>
    </row>
    <row r="11" spans="1:10" x14ac:dyDescent="0.25">
      <c r="A11" s="117"/>
      <c r="B11" s="4"/>
      <c r="C11" s="44"/>
      <c r="D11" s="44"/>
      <c r="E11" s="44"/>
      <c r="F11" s="64"/>
      <c r="G11" s="44"/>
      <c r="H11" s="44"/>
      <c r="I11" s="44"/>
      <c r="J11" s="85"/>
    </row>
    <row r="12" spans="1:10" ht="15.75" customHeight="1" x14ac:dyDescent="0.25">
      <c r="A12" s="122" t="s">
        <v>6</v>
      </c>
      <c r="B12" s="3" t="s">
        <v>4</v>
      </c>
      <c r="C12" s="85">
        <v>0</v>
      </c>
      <c r="D12" s="85">
        <v>0</v>
      </c>
      <c r="E12" s="85">
        <v>0</v>
      </c>
      <c r="F12" s="65">
        <f>C12+D12+E12</f>
        <v>0</v>
      </c>
      <c r="G12" s="85">
        <v>0</v>
      </c>
      <c r="H12" s="85">
        <v>0</v>
      </c>
      <c r="I12" s="85">
        <v>0</v>
      </c>
      <c r="J12" s="65">
        <f>G12+H12+I12</f>
        <v>0</v>
      </c>
    </row>
    <row r="13" spans="1:10" x14ac:dyDescent="0.25">
      <c r="A13" s="123"/>
      <c r="B13" s="3" t="s">
        <v>7</v>
      </c>
      <c r="C13" s="85">
        <v>0</v>
      </c>
      <c r="D13" s="85">
        <v>0</v>
      </c>
      <c r="E13" s="85">
        <v>0</v>
      </c>
      <c r="F13" s="65">
        <f>C13+D13+E13</f>
        <v>0</v>
      </c>
      <c r="G13" s="85">
        <v>0</v>
      </c>
      <c r="H13" s="85">
        <v>0</v>
      </c>
      <c r="I13" s="85">
        <v>0</v>
      </c>
      <c r="J13" s="65">
        <f>G13+H13+I13</f>
        <v>0</v>
      </c>
    </row>
    <row r="14" spans="1:10" x14ac:dyDescent="0.25">
      <c r="A14" s="124"/>
      <c r="B14" s="4"/>
      <c r="C14" s="3"/>
      <c r="D14" s="3"/>
      <c r="E14" s="3"/>
      <c r="F14" s="3"/>
      <c r="G14" s="3"/>
      <c r="H14" s="3"/>
      <c r="I14" s="3"/>
      <c r="J14" s="76"/>
    </row>
    <row r="15" spans="1:10" ht="15.75" customHeight="1" x14ac:dyDescent="0.25">
      <c r="A15" s="122" t="s">
        <v>8</v>
      </c>
      <c r="B15" s="3" t="s">
        <v>4</v>
      </c>
      <c r="C15" s="76"/>
      <c r="D15" s="76"/>
      <c r="E15" s="76"/>
      <c r="F15" s="76"/>
      <c r="G15" s="76"/>
      <c r="H15" s="76"/>
      <c r="I15" s="76"/>
      <c r="J15" s="76"/>
    </row>
    <row r="16" spans="1:10" x14ac:dyDescent="0.25">
      <c r="A16" s="123"/>
      <c r="B16" s="3" t="s">
        <v>7</v>
      </c>
      <c r="C16" s="86">
        <v>14127909</v>
      </c>
      <c r="D16" s="86">
        <v>3812273</v>
      </c>
      <c r="E16" s="86">
        <v>701816</v>
      </c>
      <c r="F16" s="65">
        <f>C16+D16+E16</f>
        <v>18641998</v>
      </c>
      <c r="G16" s="86">
        <v>120</v>
      </c>
      <c r="H16" s="86">
        <v>74</v>
      </c>
      <c r="I16" s="86">
        <v>15</v>
      </c>
      <c r="J16" s="65">
        <f>G16+H16+I16</f>
        <v>209</v>
      </c>
    </row>
    <row r="17" spans="1:10" x14ac:dyDescent="0.25">
      <c r="A17" s="124"/>
      <c r="B17" s="4"/>
      <c r="C17" s="72"/>
      <c r="D17" s="72"/>
      <c r="E17" s="72"/>
      <c r="F17" s="72"/>
      <c r="G17" s="72"/>
      <c r="H17" s="72"/>
      <c r="I17" s="72"/>
      <c r="J17" s="86"/>
    </row>
    <row r="18" spans="1:10" ht="15.75" customHeight="1" x14ac:dyDescent="0.25">
      <c r="A18" s="122" t="s">
        <v>9</v>
      </c>
      <c r="B18" s="3" t="s">
        <v>7</v>
      </c>
      <c r="C18" s="86">
        <v>5289</v>
      </c>
      <c r="D18" s="86">
        <v>200</v>
      </c>
      <c r="E18" s="86">
        <v>0</v>
      </c>
      <c r="F18" s="65">
        <f>C18+D18+E18</f>
        <v>5489</v>
      </c>
      <c r="G18" s="86">
        <v>31</v>
      </c>
      <c r="H18" s="86">
        <v>1</v>
      </c>
      <c r="I18" s="86">
        <v>0</v>
      </c>
      <c r="J18" s="65">
        <f>G18+H18+I18</f>
        <v>32</v>
      </c>
    </row>
    <row r="19" spans="1:10" x14ac:dyDescent="0.25">
      <c r="A19" s="124"/>
      <c r="B19" s="3"/>
      <c r="C19" s="72"/>
      <c r="D19" s="72"/>
      <c r="E19" s="72"/>
      <c r="F19" s="72"/>
      <c r="G19" s="72"/>
      <c r="H19" s="72"/>
      <c r="I19" s="72"/>
      <c r="J19" s="86"/>
    </row>
    <row r="20" spans="1:10" x14ac:dyDescent="0.25">
      <c r="A20" s="122" t="s">
        <v>10</v>
      </c>
      <c r="B20" s="3" t="s">
        <v>7</v>
      </c>
      <c r="C20" s="86">
        <v>2363723</v>
      </c>
      <c r="D20" s="86">
        <v>2577502</v>
      </c>
      <c r="E20" s="86">
        <v>363609.65</v>
      </c>
      <c r="F20" s="65">
        <f>C20+D20+E20</f>
        <v>5304834.6500000004</v>
      </c>
      <c r="G20" s="86">
        <v>235</v>
      </c>
      <c r="H20" s="86">
        <v>651</v>
      </c>
      <c r="I20" s="86">
        <v>17</v>
      </c>
      <c r="J20" s="65">
        <f>G20+H20+I20</f>
        <v>903</v>
      </c>
    </row>
    <row r="21" spans="1:10" x14ac:dyDescent="0.25">
      <c r="A21" s="124"/>
      <c r="B21" s="3"/>
      <c r="C21" s="72"/>
      <c r="D21" s="72"/>
      <c r="E21" s="72"/>
      <c r="F21" s="72"/>
      <c r="G21" s="72"/>
      <c r="H21" s="72"/>
      <c r="I21" s="72"/>
      <c r="J21" s="86"/>
    </row>
    <row r="22" spans="1:10" ht="15" customHeight="1" x14ac:dyDescent="0.25">
      <c r="A22" s="109" t="s">
        <v>11</v>
      </c>
      <c r="B22" s="3" t="s">
        <v>4</v>
      </c>
      <c r="C22" s="88">
        <v>45761.761700000003</v>
      </c>
      <c r="D22" s="88">
        <v>1909914.2411399998</v>
      </c>
      <c r="E22" s="88">
        <v>41105.022700000001</v>
      </c>
      <c r="F22" s="83">
        <f>C22+D22+E22</f>
        <v>1996781.0255399998</v>
      </c>
      <c r="G22" s="86">
        <v>1645</v>
      </c>
      <c r="H22" s="86">
        <v>9330</v>
      </c>
      <c r="I22" s="86">
        <v>496</v>
      </c>
      <c r="J22" s="65">
        <f>G22+H22+I22</f>
        <v>11471</v>
      </c>
    </row>
    <row r="23" spans="1:10" ht="15" customHeight="1" x14ac:dyDescent="0.25">
      <c r="A23" s="110"/>
      <c r="B23" s="3" t="s">
        <v>7</v>
      </c>
      <c r="C23" s="44"/>
      <c r="D23" s="44"/>
      <c r="E23" s="44"/>
      <c r="F23" s="44"/>
      <c r="G23" s="44"/>
      <c r="H23" s="44"/>
      <c r="I23" s="44"/>
      <c r="J23" s="85"/>
    </row>
    <row r="24" spans="1:10" x14ac:dyDescent="0.25">
      <c r="A24" s="125"/>
      <c r="B24" s="3"/>
      <c r="C24" s="44"/>
      <c r="D24" s="44"/>
      <c r="E24" s="44"/>
      <c r="F24" s="44"/>
      <c r="G24" s="44"/>
      <c r="H24" s="44"/>
      <c r="I24" s="44"/>
      <c r="J24" s="85"/>
    </row>
    <row r="25" spans="1:10" ht="15.75" customHeight="1" x14ac:dyDescent="0.25">
      <c r="A25" s="109" t="s">
        <v>12</v>
      </c>
      <c r="B25" s="3" t="s">
        <v>4</v>
      </c>
      <c r="C25" s="99">
        <v>6133.3099999999995</v>
      </c>
      <c r="D25" s="97">
        <v>64218.098999999995</v>
      </c>
      <c r="E25" s="98">
        <v>106491.23619999998</v>
      </c>
      <c r="F25" s="83">
        <f>C25+D25+E25</f>
        <v>176842.64519999997</v>
      </c>
      <c r="G25" s="85">
        <v>100</v>
      </c>
      <c r="H25" s="85">
        <v>1458</v>
      </c>
      <c r="I25" s="85">
        <v>170</v>
      </c>
      <c r="J25" s="65">
        <f>G25+H25+I25</f>
        <v>1728</v>
      </c>
    </row>
    <row r="26" spans="1:10" ht="15.75" customHeight="1" x14ac:dyDescent="0.25">
      <c r="A26" s="125"/>
      <c r="B26" s="3"/>
      <c r="C26" s="44"/>
      <c r="D26" s="44"/>
      <c r="E26" s="44"/>
      <c r="F26" s="44"/>
      <c r="G26" s="44"/>
      <c r="H26" s="44"/>
      <c r="I26" s="44"/>
      <c r="J26" s="85"/>
    </row>
    <row r="27" spans="1:10" ht="15.75" customHeight="1" x14ac:dyDescent="0.25">
      <c r="A27" s="106" t="s">
        <v>13</v>
      </c>
      <c r="B27" s="3" t="s">
        <v>4</v>
      </c>
      <c r="C27" s="85">
        <v>0</v>
      </c>
      <c r="D27" s="87">
        <v>1.6000000000000001E-3</v>
      </c>
      <c r="E27" s="85">
        <v>0</v>
      </c>
      <c r="F27" s="64">
        <f>C27+D27+E27</f>
        <v>1.6000000000000001E-3</v>
      </c>
      <c r="G27" s="85">
        <v>0</v>
      </c>
      <c r="H27" s="85">
        <v>1</v>
      </c>
      <c r="I27" s="85">
        <v>0</v>
      </c>
      <c r="J27" s="65">
        <f>G27+H27+I27</f>
        <v>1</v>
      </c>
    </row>
    <row r="28" spans="1:10" ht="15.75" customHeight="1" x14ac:dyDescent="0.25">
      <c r="A28" s="107"/>
      <c r="B28" s="3" t="s">
        <v>7</v>
      </c>
      <c r="C28" s="3"/>
      <c r="D28" s="3"/>
      <c r="E28" s="3"/>
      <c r="F28" s="3"/>
      <c r="G28" s="3"/>
      <c r="H28" s="3"/>
      <c r="I28" s="3"/>
      <c r="J28" s="76"/>
    </row>
    <row r="29" spans="1:10" ht="15" customHeight="1" x14ac:dyDescent="0.25">
      <c r="A29" s="108"/>
      <c r="B29" s="3"/>
      <c r="C29" s="3"/>
      <c r="D29" s="3"/>
      <c r="E29" s="3"/>
      <c r="F29" s="3"/>
      <c r="G29" s="3"/>
      <c r="H29" s="3"/>
      <c r="I29" s="3"/>
      <c r="J29" s="76"/>
    </row>
    <row r="30" spans="1:10" ht="15" customHeight="1" x14ac:dyDescent="0.25">
      <c r="A30" s="109" t="s">
        <v>14</v>
      </c>
      <c r="B30" s="3" t="s">
        <v>4</v>
      </c>
      <c r="C30" s="86">
        <v>0</v>
      </c>
      <c r="D30" s="88">
        <v>8.3499999999999991E-2</v>
      </c>
      <c r="E30" s="88">
        <v>1169.819</v>
      </c>
      <c r="F30" s="84">
        <f>C30+D30+E30</f>
        <v>1169.9024999999999</v>
      </c>
      <c r="G30" s="86">
        <v>0</v>
      </c>
      <c r="H30" s="86">
        <v>307</v>
      </c>
      <c r="I30" s="86">
        <v>33</v>
      </c>
      <c r="J30" s="65">
        <f>G30+H30+I30</f>
        <v>340</v>
      </c>
    </row>
    <row r="31" spans="1:10" ht="15" customHeight="1" x14ac:dyDescent="0.25">
      <c r="A31" s="110"/>
      <c r="B31" s="3" t="s">
        <v>7</v>
      </c>
      <c r="C31" s="86">
        <v>260</v>
      </c>
      <c r="D31" s="86">
        <v>16</v>
      </c>
      <c r="E31" s="86">
        <v>0</v>
      </c>
      <c r="F31" s="65">
        <f>C31+D31+E31</f>
        <v>276</v>
      </c>
      <c r="G31" s="86">
        <v>1</v>
      </c>
      <c r="H31" s="86">
        <v>2</v>
      </c>
      <c r="I31" s="86">
        <v>0</v>
      </c>
      <c r="J31" s="65">
        <f>G31+H31+I31</f>
        <v>3</v>
      </c>
    </row>
    <row r="32" spans="1:10" ht="20.25" customHeight="1" x14ac:dyDescent="0.25">
      <c r="A32" s="119" t="s">
        <v>91</v>
      </c>
      <c r="B32" s="4" t="s">
        <v>16</v>
      </c>
      <c r="C32" s="89">
        <f>C35+C37+C39</f>
        <v>1.2242</v>
      </c>
      <c r="D32" s="90">
        <f>D35+D37+D39</f>
        <v>704.5</v>
      </c>
      <c r="E32" s="90">
        <f>E35+E37+E39</f>
        <v>3813.8959999999997</v>
      </c>
      <c r="F32" s="84">
        <f>C32+D32+E32</f>
        <v>4519.6201999999994</v>
      </c>
      <c r="G32" s="72">
        <f>G35+G37+G39</f>
        <v>2</v>
      </c>
      <c r="H32" s="72">
        <f>H35+H37+H39</f>
        <v>12</v>
      </c>
      <c r="I32" s="72">
        <f>I35+I37+I39</f>
        <v>81</v>
      </c>
      <c r="J32" s="65">
        <f t="shared" ref="J32:J38" si="0">G32+H32+I32</f>
        <v>95</v>
      </c>
    </row>
    <row r="33" spans="1:10" ht="20.25" customHeight="1" x14ac:dyDescent="0.25">
      <c r="A33" s="119"/>
      <c r="B33" s="4" t="s">
        <v>7</v>
      </c>
      <c r="C33" s="72">
        <f>C38+C42+C44</f>
        <v>0</v>
      </c>
      <c r="D33" s="72">
        <f>D38+D42+D44</f>
        <v>1360</v>
      </c>
      <c r="E33" s="72">
        <f>E38+E42+E44</f>
        <v>1908</v>
      </c>
      <c r="F33" s="65">
        <f t="shared" ref="F33:F42" si="1">C33+D33+E33</f>
        <v>3268</v>
      </c>
      <c r="G33" s="72">
        <f>G38+G42+G44</f>
        <v>0</v>
      </c>
      <c r="H33" s="72">
        <f>H38+H42+H44</f>
        <v>1</v>
      </c>
      <c r="I33" s="72">
        <f>I38+I42+I44</f>
        <v>26</v>
      </c>
      <c r="J33" s="65">
        <f t="shared" si="0"/>
        <v>27</v>
      </c>
    </row>
    <row r="34" spans="1:10" ht="20.25" customHeight="1" x14ac:dyDescent="0.25">
      <c r="A34" s="119"/>
      <c r="B34" s="4" t="s">
        <v>4</v>
      </c>
      <c r="C34" s="72">
        <f>C36+C40+C41+C43</f>
        <v>0</v>
      </c>
      <c r="D34" s="72">
        <f>D36+D40+D41+D43</f>
        <v>0</v>
      </c>
      <c r="E34" s="72">
        <f>E36+E40+E41+E43</f>
        <v>22.08</v>
      </c>
      <c r="F34" s="83">
        <f t="shared" si="1"/>
        <v>22.08</v>
      </c>
      <c r="G34" s="72">
        <f>G36+G40+G41+G43</f>
        <v>0</v>
      </c>
      <c r="H34" s="72">
        <f>H36+H40+H41+H43</f>
        <v>0</v>
      </c>
      <c r="I34" s="72">
        <f>I36+I40+I41+I43</f>
        <v>1</v>
      </c>
      <c r="J34" s="65">
        <f t="shared" si="0"/>
        <v>1</v>
      </c>
    </row>
    <row r="35" spans="1:10" ht="18.75" customHeight="1" x14ac:dyDescent="0.25">
      <c r="A35" s="111" t="s">
        <v>15</v>
      </c>
      <c r="B35" s="4" t="s">
        <v>16</v>
      </c>
      <c r="C35" s="86">
        <v>0</v>
      </c>
      <c r="D35" s="86">
        <v>165</v>
      </c>
      <c r="E35" s="86">
        <v>62</v>
      </c>
      <c r="F35" s="65">
        <f t="shared" si="1"/>
        <v>227</v>
      </c>
      <c r="G35" s="86">
        <v>0</v>
      </c>
      <c r="H35" s="86">
        <v>3</v>
      </c>
      <c r="I35" s="86">
        <v>1</v>
      </c>
      <c r="J35" s="65">
        <f t="shared" si="0"/>
        <v>4</v>
      </c>
    </row>
    <row r="36" spans="1:10" ht="18.75" customHeight="1" x14ac:dyDescent="0.25">
      <c r="A36" s="112"/>
      <c r="B36" s="4" t="s">
        <v>4</v>
      </c>
      <c r="C36" s="86">
        <v>0</v>
      </c>
      <c r="D36" s="86">
        <v>0</v>
      </c>
      <c r="E36" s="86">
        <v>0</v>
      </c>
      <c r="F36" s="65">
        <f t="shared" si="1"/>
        <v>0</v>
      </c>
      <c r="G36" s="86">
        <v>0</v>
      </c>
      <c r="H36" s="86">
        <v>0</v>
      </c>
      <c r="I36" s="86">
        <v>0</v>
      </c>
      <c r="J36" s="65">
        <f t="shared" si="0"/>
        <v>0</v>
      </c>
    </row>
    <row r="37" spans="1:10" ht="15" customHeight="1" x14ac:dyDescent="0.25">
      <c r="A37" s="59" t="s">
        <v>17</v>
      </c>
      <c r="B37" s="4" t="s">
        <v>16</v>
      </c>
      <c r="C37" s="88">
        <v>1.2242</v>
      </c>
      <c r="D37" s="91">
        <v>539.5</v>
      </c>
      <c r="E37" s="91">
        <v>3751.8959999999997</v>
      </c>
      <c r="F37" s="83">
        <f t="shared" si="1"/>
        <v>4292.6201999999994</v>
      </c>
      <c r="G37" s="86">
        <v>2</v>
      </c>
      <c r="H37" s="86">
        <v>9</v>
      </c>
      <c r="I37" s="86">
        <v>80</v>
      </c>
      <c r="J37" s="65">
        <f t="shared" si="0"/>
        <v>91</v>
      </c>
    </row>
    <row r="38" spans="1:10" ht="15" customHeight="1" x14ac:dyDescent="0.25">
      <c r="A38" s="59" t="s">
        <v>18</v>
      </c>
      <c r="B38" s="4" t="s">
        <v>7</v>
      </c>
      <c r="C38" s="86">
        <v>0</v>
      </c>
      <c r="D38" s="86">
        <v>1360</v>
      </c>
      <c r="E38" s="86">
        <v>648</v>
      </c>
      <c r="F38" s="65">
        <f t="shared" si="1"/>
        <v>2008</v>
      </c>
      <c r="G38" s="86">
        <v>0</v>
      </c>
      <c r="H38" s="86">
        <v>1</v>
      </c>
      <c r="I38" s="86">
        <v>5</v>
      </c>
      <c r="J38" s="65">
        <f t="shared" si="0"/>
        <v>6</v>
      </c>
    </row>
    <row r="39" spans="1:10" ht="15" customHeight="1" x14ac:dyDescent="0.25">
      <c r="A39" s="111" t="s">
        <v>19</v>
      </c>
      <c r="B39" s="4" t="s">
        <v>16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</row>
    <row r="40" spans="1:10" ht="15" customHeight="1" x14ac:dyDescent="0.25">
      <c r="A40" s="112"/>
      <c r="B40" s="4" t="s">
        <v>4</v>
      </c>
      <c r="C40" s="86">
        <v>0</v>
      </c>
      <c r="D40" s="86">
        <v>0</v>
      </c>
      <c r="E40" s="88">
        <v>22.08</v>
      </c>
      <c r="F40" s="83">
        <f t="shared" si="1"/>
        <v>22.08</v>
      </c>
      <c r="G40" s="86">
        <v>0</v>
      </c>
      <c r="H40" s="86">
        <v>0</v>
      </c>
      <c r="I40" s="86">
        <v>1</v>
      </c>
      <c r="J40" s="65">
        <f>G40+H40+I40</f>
        <v>1</v>
      </c>
    </row>
    <row r="41" spans="1:10" ht="15" customHeight="1" x14ac:dyDescent="0.25">
      <c r="A41" s="111" t="s">
        <v>20</v>
      </c>
      <c r="B41" s="4" t="s">
        <v>4</v>
      </c>
      <c r="C41" s="86">
        <v>0</v>
      </c>
      <c r="D41" s="86">
        <v>0</v>
      </c>
      <c r="E41" s="86">
        <v>0</v>
      </c>
      <c r="F41" s="65">
        <f t="shared" si="1"/>
        <v>0</v>
      </c>
      <c r="G41" s="86">
        <v>0</v>
      </c>
      <c r="H41" s="86">
        <v>0</v>
      </c>
      <c r="I41" s="86">
        <v>0</v>
      </c>
      <c r="J41" s="65">
        <f>G41+H41+I41</f>
        <v>0</v>
      </c>
    </row>
    <row r="42" spans="1:10" ht="15" customHeight="1" x14ac:dyDescent="0.25">
      <c r="A42" s="112"/>
      <c r="B42" s="4" t="s">
        <v>7</v>
      </c>
      <c r="C42" s="86">
        <v>0</v>
      </c>
      <c r="D42" s="86">
        <v>0</v>
      </c>
      <c r="E42" s="86">
        <v>1260</v>
      </c>
      <c r="F42" s="65">
        <f t="shared" si="1"/>
        <v>1260</v>
      </c>
      <c r="G42" s="86">
        <v>0</v>
      </c>
      <c r="H42" s="86">
        <v>0</v>
      </c>
      <c r="I42" s="86">
        <v>21</v>
      </c>
      <c r="J42" s="65">
        <f>G42+H42+I42</f>
        <v>21</v>
      </c>
    </row>
    <row r="43" spans="1:10" ht="15" customHeight="1" x14ac:dyDescent="0.25">
      <c r="A43" s="111" t="s">
        <v>21</v>
      </c>
      <c r="B43" s="4" t="s">
        <v>4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</row>
    <row r="44" spans="1:10" ht="15" customHeight="1" x14ac:dyDescent="0.25">
      <c r="A44" s="112"/>
      <c r="B44" s="4" t="s">
        <v>7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</row>
    <row r="45" spans="1:10" ht="15" customHeight="1" x14ac:dyDescent="0.25">
      <c r="A45" s="113" t="s">
        <v>22</v>
      </c>
      <c r="B45" s="3" t="s">
        <v>7</v>
      </c>
      <c r="C45" s="86">
        <v>0</v>
      </c>
      <c r="D45" s="86">
        <v>318179</v>
      </c>
      <c r="E45" s="86">
        <v>362890</v>
      </c>
      <c r="F45" s="65">
        <f>C45+D45+E45</f>
        <v>681069</v>
      </c>
      <c r="G45" s="86">
        <v>0</v>
      </c>
      <c r="H45" s="86">
        <v>125</v>
      </c>
      <c r="I45" s="86">
        <v>144</v>
      </c>
      <c r="J45" s="65">
        <f>G45+H45+I45</f>
        <v>269</v>
      </c>
    </row>
    <row r="46" spans="1:10" ht="15" customHeight="1" x14ac:dyDescent="0.25">
      <c r="A46" s="114"/>
      <c r="B46" s="4" t="s">
        <v>4</v>
      </c>
      <c r="C46" s="72">
        <v>0</v>
      </c>
      <c r="D46" s="72">
        <v>0</v>
      </c>
      <c r="E46" s="72">
        <v>0</v>
      </c>
      <c r="F46" s="65">
        <f>C46+D46+E46</f>
        <v>0</v>
      </c>
      <c r="G46" s="72">
        <v>0</v>
      </c>
      <c r="H46" s="72">
        <v>0</v>
      </c>
      <c r="I46" s="72">
        <v>0</v>
      </c>
      <c r="J46" s="65">
        <f>G46+H46+I46</f>
        <v>0</v>
      </c>
    </row>
    <row r="47" spans="1:10" ht="15" customHeight="1" x14ac:dyDescent="0.25">
      <c r="A47" s="113" t="s">
        <v>23</v>
      </c>
      <c r="B47" s="3" t="s">
        <v>7</v>
      </c>
      <c r="C47" s="86">
        <v>0</v>
      </c>
      <c r="D47" s="86">
        <v>0</v>
      </c>
      <c r="E47" s="86">
        <v>0</v>
      </c>
      <c r="F47" s="65">
        <f>C47+D47+E47</f>
        <v>0</v>
      </c>
      <c r="G47" s="86">
        <v>0</v>
      </c>
      <c r="H47" s="86">
        <v>0</v>
      </c>
      <c r="I47" s="86">
        <v>0</v>
      </c>
      <c r="J47" s="65">
        <f>G47+H47+I47</f>
        <v>0</v>
      </c>
    </row>
    <row r="48" spans="1:10" ht="15" customHeight="1" x14ac:dyDescent="0.25">
      <c r="A48" s="114"/>
      <c r="B48" s="4" t="s">
        <v>4</v>
      </c>
      <c r="C48" s="86">
        <v>0</v>
      </c>
      <c r="D48" s="86">
        <v>0</v>
      </c>
      <c r="E48" s="86">
        <v>0</v>
      </c>
      <c r="F48" s="65">
        <f>C48+D48+E48</f>
        <v>0</v>
      </c>
      <c r="G48" s="86">
        <v>0</v>
      </c>
      <c r="H48" s="86">
        <v>0</v>
      </c>
      <c r="I48" s="86">
        <v>0</v>
      </c>
      <c r="J48" s="65">
        <f>G48+H48+I48</f>
        <v>0</v>
      </c>
    </row>
    <row r="49" spans="1:10" ht="15" customHeight="1" x14ac:dyDescent="0.25">
      <c r="A49" s="6"/>
      <c r="B49" s="5"/>
      <c r="C49" s="5"/>
      <c r="D49" s="5"/>
      <c r="E49" s="5"/>
      <c r="F49" s="5"/>
      <c r="G49" s="5"/>
      <c r="H49" s="5"/>
      <c r="I49" s="5"/>
      <c r="J49" s="5"/>
    </row>
    <row r="50" spans="1:10" ht="15" customHeight="1" x14ac:dyDescent="0.25">
      <c r="A50" s="6" t="s">
        <v>75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ht="15" customHeight="1" x14ac:dyDescent="0.25">
      <c r="A51" s="6" t="s">
        <v>74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ht="15" customHeight="1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</row>
    <row r="53" spans="1:10" ht="15" customHeight="1" x14ac:dyDescent="0.25">
      <c r="A53" s="6" t="s">
        <v>99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 ht="15" customHeight="1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6"/>
      <c r="D55" s="105" t="s">
        <v>105</v>
      </c>
      <c r="E55" s="105"/>
      <c r="F55" s="103" t="s">
        <v>101</v>
      </c>
      <c r="G55" s="103"/>
      <c r="H55" s="1" t="s">
        <v>106</v>
      </c>
      <c r="I55" s="7"/>
      <c r="J55" s="7"/>
    </row>
    <row r="56" spans="1:10" x14ac:dyDescent="0.25">
      <c r="A56" s="5"/>
    </row>
    <row r="57" spans="1:10" ht="33.75" customHeight="1" x14ac:dyDescent="0.25">
      <c r="A57" s="5"/>
      <c r="D57" s="104" t="s">
        <v>154</v>
      </c>
      <c r="E57" s="104"/>
      <c r="F57" s="103" t="s">
        <v>101</v>
      </c>
      <c r="G57" s="103"/>
      <c r="H57" s="1" t="s">
        <v>155</v>
      </c>
    </row>
    <row r="59" spans="1:10" x14ac:dyDescent="0.25">
      <c r="D59" s="104" t="s">
        <v>102</v>
      </c>
      <c r="E59" s="104"/>
      <c r="F59" s="103" t="s">
        <v>101</v>
      </c>
      <c r="G59" s="103"/>
      <c r="H59" s="1" t="s">
        <v>156</v>
      </c>
    </row>
  </sheetData>
  <mergeCells count="30">
    <mergeCell ref="I1:J1"/>
    <mergeCell ref="A9:A11"/>
    <mergeCell ref="A2:J2"/>
    <mergeCell ref="A32:A34"/>
    <mergeCell ref="A3:J3"/>
    <mergeCell ref="A4:J4"/>
    <mergeCell ref="C6:F6"/>
    <mergeCell ref="G6:J6"/>
    <mergeCell ref="A6:A7"/>
    <mergeCell ref="B6:B7"/>
    <mergeCell ref="A12:A14"/>
    <mergeCell ref="A15:A17"/>
    <mergeCell ref="A18:A19"/>
    <mergeCell ref="A20:A21"/>
    <mergeCell ref="A22:A24"/>
    <mergeCell ref="A25:A26"/>
    <mergeCell ref="A27:A29"/>
    <mergeCell ref="A30:A31"/>
    <mergeCell ref="A35:A36"/>
    <mergeCell ref="A39:A40"/>
    <mergeCell ref="F55:G55"/>
    <mergeCell ref="A41:A42"/>
    <mergeCell ref="A43:A44"/>
    <mergeCell ref="A45:A46"/>
    <mergeCell ref="A47:A48"/>
    <mergeCell ref="F57:G57"/>
    <mergeCell ref="D57:E57"/>
    <mergeCell ref="D55:E55"/>
    <mergeCell ref="D59:E59"/>
    <mergeCell ref="F59:G59"/>
  </mergeCells>
  <pageMargins left="0.39370078740157483" right="0.39370078740157483" top="0.39370078740157483" bottom="0.39370078740157483" header="0.51181102362204722" footer="0.51181102362204722"/>
  <pageSetup paperSize="9" scale="92" fitToHeight="0" orientation="landscape" r:id="rId1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zoomScaleNormal="100" zoomScaleSheetLayoutView="85" workbookViewId="0">
      <selection activeCell="W10" sqref="W10:Z12"/>
    </sheetView>
  </sheetViews>
  <sheetFormatPr defaultColWidth="9.140625" defaultRowHeight="12.75" x14ac:dyDescent="0.2"/>
  <cols>
    <col min="1" max="1" width="3" style="10" customWidth="1"/>
    <col min="2" max="2" width="18.28515625" style="10" customWidth="1"/>
    <col min="3" max="19" width="7.42578125" style="10" customWidth="1"/>
    <col min="20" max="20" width="8.5703125" style="10" customWidth="1"/>
    <col min="21" max="21" width="8.28515625" style="10" customWidth="1"/>
    <col min="22" max="22" width="9.85546875" style="10" customWidth="1"/>
    <col min="23" max="23" width="16.85546875" style="10" customWidth="1"/>
    <col min="24" max="24" width="17" style="10" customWidth="1"/>
    <col min="25" max="25" width="17.140625" style="10" customWidth="1"/>
    <col min="26" max="26" width="19.5703125" style="10" customWidth="1"/>
    <col min="27" max="30" width="7.42578125" style="10" customWidth="1"/>
    <col min="31" max="16384" width="9.140625" style="10"/>
  </cols>
  <sheetData>
    <row r="1" spans="1:30" ht="54" customHeight="1" x14ac:dyDescent="0.3">
      <c r="A1" s="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15" t="s">
        <v>94</v>
      </c>
      <c r="Z1" s="116"/>
      <c r="AA1" s="9"/>
      <c r="AB1" s="9"/>
      <c r="AC1" s="2"/>
      <c r="AD1" s="8"/>
    </row>
    <row r="2" spans="1:30" ht="18.75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Z2" s="9"/>
      <c r="AA2" s="9"/>
      <c r="AB2" s="9"/>
      <c r="AC2" s="2"/>
      <c r="AD2" s="8"/>
    </row>
    <row r="3" spans="1:30" ht="21" customHeight="1" x14ac:dyDescent="0.3">
      <c r="A3" s="132" t="s">
        <v>89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9"/>
      <c r="AB3" s="9"/>
      <c r="AC3" s="2"/>
      <c r="AD3" s="8"/>
    </row>
    <row r="4" spans="1:30" ht="33.6" customHeight="1" x14ac:dyDescent="0.2">
      <c r="A4" s="132" t="s">
        <v>95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45"/>
      <c r="AB4" s="45"/>
      <c r="AC4" s="45"/>
      <c r="AD4" s="45"/>
    </row>
    <row r="5" spans="1:30" ht="29.45" customHeight="1" x14ac:dyDescent="0.2">
      <c r="A5" s="133" t="s">
        <v>104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36"/>
      <c r="AB5" s="36"/>
      <c r="AC5" s="8"/>
      <c r="AD5" s="8"/>
    </row>
    <row r="6" spans="1:30" ht="17.25" customHeight="1" x14ac:dyDescent="0.2">
      <c r="A6" s="137" t="s">
        <v>56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1"/>
      <c r="AA6" s="37"/>
    </row>
    <row r="7" spans="1:30" ht="49.5" customHeight="1" x14ac:dyDescent="0.2">
      <c r="A7" s="136"/>
      <c r="B7" s="131" t="s">
        <v>24</v>
      </c>
      <c r="C7" s="131" t="s">
        <v>25</v>
      </c>
      <c r="D7" s="131"/>
      <c r="E7" s="131"/>
      <c r="F7" s="131"/>
      <c r="G7" s="131" t="s">
        <v>1</v>
      </c>
      <c r="H7" s="131"/>
      <c r="I7" s="131"/>
      <c r="J7" s="131"/>
      <c r="K7" s="131" t="s">
        <v>26</v>
      </c>
      <c r="L7" s="131"/>
      <c r="M7" s="131"/>
      <c r="N7" s="131"/>
      <c r="O7" s="131" t="s">
        <v>27</v>
      </c>
      <c r="P7" s="131"/>
      <c r="Q7" s="131"/>
      <c r="R7" s="131"/>
      <c r="S7" s="131" t="s">
        <v>28</v>
      </c>
      <c r="T7" s="131"/>
      <c r="U7" s="134" t="s">
        <v>29</v>
      </c>
      <c r="V7" s="135"/>
      <c r="W7" s="134" t="s">
        <v>30</v>
      </c>
      <c r="X7" s="138"/>
      <c r="Y7" s="138"/>
      <c r="Z7" s="135"/>
    </row>
    <row r="8" spans="1:30" ht="44.25" customHeight="1" x14ac:dyDescent="0.2">
      <c r="A8" s="136"/>
      <c r="B8" s="131"/>
      <c r="C8" s="128" t="s">
        <v>67</v>
      </c>
      <c r="D8" s="128" t="s">
        <v>93</v>
      </c>
      <c r="E8" s="128" t="s">
        <v>68</v>
      </c>
      <c r="F8" s="129" t="s">
        <v>2</v>
      </c>
      <c r="G8" s="128" t="s">
        <v>67</v>
      </c>
      <c r="H8" s="128" t="s">
        <v>93</v>
      </c>
      <c r="I8" s="128" t="s">
        <v>68</v>
      </c>
      <c r="J8" s="129" t="s">
        <v>2</v>
      </c>
      <c r="K8" s="128" t="s">
        <v>67</v>
      </c>
      <c r="L8" s="128" t="s">
        <v>93</v>
      </c>
      <c r="M8" s="128" t="s">
        <v>68</v>
      </c>
      <c r="N8" s="129" t="s">
        <v>2</v>
      </c>
      <c r="O8" s="128" t="s">
        <v>67</v>
      </c>
      <c r="P8" s="128" t="s">
        <v>93</v>
      </c>
      <c r="Q8" s="128" t="s">
        <v>68</v>
      </c>
      <c r="R8" s="129" t="s">
        <v>2</v>
      </c>
      <c r="S8" s="128" t="s">
        <v>32</v>
      </c>
      <c r="T8" s="128" t="s">
        <v>33</v>
      </c>
      <c r="U8" s="128" t="s">
        <v>32</v>
      </c>
      <c r="V8" s="128" t="s">
        <v>33</v>
      </c>
      <c r="W8" s="126" t="s">
        <v>34</v>
      </c>
      <c r="X8" s="127"/>
      <c r="Y8" s="126" t="s">
        <v>35</v>
      </c>
      <c r="Z8" s="127"/>
    </row>
    <row r="9" spans="1:30" ht="101.45" customHeight="1" x14ac:dyDescent="0.2">
      <c r="A9" s="136"/>
      <c r="B9" s="131"/>
      <c r="C9" s="128"/>
      <c r="D9" s="128"/>
      <c r="E9" s="128" t="s">
        <v>31</v>
      </c>
      <c r="F9" s="130" t="s">
        <v>2</v>
      </c>
      <c r="G9" s="128"/>
      <c r="H9" s="128"/>
      <c r="I9" s="128" t="s">
        <v>31</v>
      </c>
      <c r="J9" s="130" t="s">
        <v>2</v>
      </c>
      <c r="K9" s="128"/>
      <c r="L9" s="128"/>
      <c r="M9" s="128" t="s">
        <v>31</v>
      </c>
      <c r="N9" s="130" t="s">
        <v>2</v>
      </c>
      <c r="O9" s="128"/>
      <c r="P9" s="128"/>
      <c r="Q9" s="128" t="s">
        <v>31</v>
      </c>
      <c r="R9" s="130" t="s">
        <v>2</v>
      </c>
      <c r="S9" s="128" t="s">
        <v>32</v>
      </c>
      <c r="T9" s="128" t="s">
        <v>33</v>
      </c>
      <c r="U9" s="128" t="s">
        <v>32</v>
      </c>
      <c r="V9" s="128" t="s">
        <v>33</v>
      </c>
      <c r="W9" s="38" t="s">
        <v>36</v>
      </c>
      <c r="X9" s="38" t="s">
        <v>37</v>
      </c>
      <c r="Y9" s="38" t="s">
        <v>36</v>
      </c>
      <c r="Z9" s="38" t="s">
        <v>37</v>
      </c>
    </row>
    <row r="10" spans="1:30" s="14" customFormat="1" ht="29.25" customHeight="1" x14ac:dyDescent="0.2">
      <c r="A10" s="12"/>
      <c r="B10" s="13" t="s">
        <v>83</v>
      </c>
      <c r="C10" s="67">
        <v>9989</v>
      </c>
      <c r="D10" s="67">
        <v>33252</v>
      </c>
      <c r="E10" s="67">
        <v>104</v>
      </c>
      <c r="F10" s="67">
        <v>43345</v>
      </c>
      <c r="G10" s="67">
        <v>2752</v>
      </c>
      <c r="H10" s="67">
        <v>14594</v>
      </c>
      <c r="I10" s="67">
        <v>30</v>
      </c>
      <c r="J10" s="67">
        <v>17376</v>
      </c>
      <c r="K10" s="67">
        <v>2121</v>
      </c>
      <c r="L10" s="67">
        <v>1688</v>
      </c>
      <c r="M10" s="67">
        <v>39</v>
      </c>
      <c r="N10" s="67">
        <v>3848</v>
      </c>
      <c r="O10" s="67">
        <v>4498</v>
      </c>
      <c r="P10" s="67">
        <v>19508</v>
      </c>
      <c r="Q10" s="67">
        <v>69</v>
      </c>
      <c r="R10" s="67">
        <v>24075</v>
      </c>
      <c r="S10" s="67">
        <v>5</v>
      </c>
      <c r="T10" s="67">
        <v>1542</v>
      </c>
      <c r="U10" s="67">
        <v>34</v>
      </c>
      <c r="V10" s="67">
        <v>20983</v>
      </c>
      <c r="W10" s="154">
        <v>107140.79</v>
      </c>
      <c r="X10" s="154">
        <v>126456.69</v>
      </c>
      <c r="Y10" s="154">
        <v>75780.429999999993</v>
      </c>
      <c r="Z10" s="154">
        <v>75802.929999999993</v>
      </c>
    </row>
    <row r="11" spans="1:30" s="14" customFormat="1" ht="18" customHeight="1" x14ac:dyDescent="0.2">
      <c r="A11" s="12"/>
      <c r="B11" s="63" t="s">
        <v>84</v>
      </c>
      <c r="C11" s="68">
        <v>3</v>
      </c>
      <c r="D11" s="67">
        <v>0</v>
      </c>
      <c r="E11" s="67">
        <v>104</v>
      </c>
      <c r="F11" s="67">
        <v>107</v>
      </c>
      <c r="G11" s="67">
        <v>3</v>
      </c>
      <c r="H11" s="67">
        <v>0</v>
      </c>
      <c r="I11" s="67">
        <v>30</v>
      </c>
      <c r="J11" s="67">
        <v>33</v>
      </c>
      <c r="K11" s="67">
        <v>0</v>
      </c>
      <c r="L11" s="67">
        <v>0</v>
      </c>
      <c r="M11" s="67">
        <v>39</v>
      </c>
      <c r="N11" s="67">
        <v>39</v>
      </c>
      <c r="O11" s="67">
        <v>3</v>
      </c>
      <c r="P11" s="67">
        <v>0</v>
      </c>
      <c r="Q11" s="67">
        <v>69</v>
      </c>
      <c r="R11" s="67">
        <v>72</v>
      </c>
      <c r="S11" s="67">
        <v>3</v>
      </c>
      <c r="T11" s="67">
        <v>41</v>
      </c>
      <c r="U11" s="67">
        <v>12</v>
      </c>
      <c r="V11" s="67">
        <v>31</v>
      </c>
      <c r="W11" s="61" t="s">
        <v>172</v>
      </c>
      <c r="X11" s="154">
        <v>19315.900000000001</v>
      </c>
      <c r="Y11" s="61" t="s">
        <v>172</v>
      </c>
      <c r="Z11" s="61">
        <v>22.5</v>
      </c>
    </row>
    <row r="12" spans="1:30" s="14" customFormat="1" ht="27" customHeight="1" x14ac:dyDescent="0.2">
      <c r="A12" s="12"/>
      <c r="B12" s="63" t="s">
        <v>85</v>
      </c>
      <c r="C12" s="67">
        <v>9986</v>
      </c>
      <c r="D12" s="67">
        <v>33252</v>
      </c>
      <c r="E12" s="67">
        <v>0</v>
      </c>
      <c r="F12" s="67">
        <v>43238</v>
      </c>
      <c r="G12" s="67">
        <v>2749</v>
      </c>
      <c r="H12" s="67">
        <v>14594</v>
      </c>
      <c r="I12" s="67">
        <v>0</v>
      </c>
      <c r="J12" s="67">
        <v>17343</v>
      </c>
      <c r="K12" s="67">
        <v>2121</v>
      </c>
      <c r="L12" s="67">
        <v>1688</v>
      </c>
      <c r="M12" s="67">
        <v>0</v>
      </c>
      <c r="N12" s="67">
        <v>3809</v>
      </c>
      <c r="O12" s="67">
        <v>4495</v>
      </c>
      <c r="P12" s="67">
        <v>19508</v>
      </c>
      <c r="Q12" s="67">
        <v>0</v>
      </c>
      <c r="R12" s="67">
        <v>24003</v>
      </c>
      <c r="S12" s="67">
        <v>4</v>
      </c>
      <c r="T12" s="67">
        <v>1501</v>
      </c>
      <c r="U12" s="67">
        <v>31</v>
      </c>
      <c r="V12" s="67">
        <v>20952</v>
      </c>
      <c r="W12" s="154">
        <v>107140.79</v>
      </c>
      <c r="X12" s="154">
        <v>107140.79</v>
      </c>
      <c r="Y12" s="154">
        <v>75780.429999999993</v>
      </c>
      <c r="Z12" s="154">
        <v>75780.429999999993</v>
      </c>
    </row>
    <row r="13" spans="1:30" s="14" customFormat="1" ht="43.5" customHeight="1" x14ac:dyDescent="0.2">
      <c r="A13" s="12"/>
      <c r="B13" s="16" t="s">
        <v>86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77" t="s">
        <v>38</v>
      </c>
      <c r="X13" s="77" t="s">
        <v>38</v>
      </c>
      <c r="Y13" s="77" t="s">
        <v>38</v>
      </c>
      <c r="Z13" s="77" t="s">
        <v>38</v>
      </c>
    </row>
    <row r="14" spans="1:30" s="17" customFormat="1" ht="12.75" customHeight="1" x14ac:dyDescent="0.2">
      <c r="Y14" s="18"/>
      <c r="Z14" s="18"/>
      <c r="AA14" s="18"/>
      <c r="AB14" s="18"/>
    </row>
    <row r="15" spans="1:30" s="8" customFormat="1" ht="47.25" customHeight="1" x14ac:dyDescent="0.2"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30" ht="15.75" x14ac:dyDescent="0.25">
      <c r="A16" s="8"/>
      <c r="B16" s="26" t="s">
        <v>100</v>
      </c>
      <c r="C16" s="27"/>
      <c r="D16" s="27"/>
      <c r="E16" s="27"/>
      <c r="F16" s="27"/>
      <c r="G16" s="28"/>
      <c r="H16" s="28"/>
      <c r="I16" s="28"/>
      <c r="J16" s="28"/>
      <c r="K16" s="28"/>
      <c r="L16" s="28"/>
      <c r="M16" s="8"/>
      <c r="N16" s="8"/>
      <c r="O16" s="6"/>
      <c r="P16" s="6"/>
      <c r="Q16" s="105" t="s">
        <v>105</v>
      </c>
      <c r="R16" s="105"/>
      <c r="S16" s="105"/>
      <c r="T16" s="105"/>
      <c r="U16" s="31"/>
      <c r="V16" s="31"/>
      <c r="W16" s="31"/>
      <c r="X16" s="31"/>
      <c r="Y16" s="1" t="s">
        <v>106</v>
      </c>
      <c r="Z16" s="8"/>
      <c r="AA16" s="8"/>
      <c r="AB16" s="8"/>
      <c r="AC16" s="8"/>
      <c r="AD16" s="8"/>
    </row>
    <row r="17" spans="2:30" ht="23.25" customHeight="1" x14ac:dyDescent="0.2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</row>
    <row r="18" spans="2:30" ht="31.5" customHeigh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104" t="s">
        <v>154</v>
      </c>
      <c r="R18" s="104"/>
      <c r="S18" s="104"/>
      <c r="T18" s="104"/>
      <c r="U18" s="31"/>
      <c r="V18" s="31"/>
      <c r="W18" s="31"/>
      <c r="X18" s="31"/>
      <c r="Y18" s="1" t="s">
        <v>155</v>
      </c>
      <c r="Z18" s="27"/>
      <c r="AA18" s="27"/>
      <c r="AB18" s="27"/>
      <c r="AC18" s="27"/>
      <c r="AD18" s="27"/>
    </row>
    <row r="19" spans="2:30" ht="15.75" x14ac:dyDescent="0.25">
      <c r="Q19" s="1"/>
      <c r="R19" s="1"/>
      <c r="S19" s="1"/>
      <c r="T19" s="1"/>
      <c r="U19" s="1"/>
      <c r="V19" s="1"/>
      <c r="Y19" s="1"/>
    </row>
    <row r="20" spans="2:30" ht="15.75" customHeight="1" x14ac:dyDescent="0.25">
      <c r="Q20" s="104" t="s">
        <v>102</v>
      </c>
      <c r="R20" s="104"/>
      <c r="S20" s="104"/>
      <c r="T20" s="104"/>
      <c r="U20" s="31"/>
      <c r="V20" s="31"/>
      <c r="W20" s="31"/>
      <c r="X20" s="31"/>
      <c r="Y20" s="1" t="s">
        <v>156</v>
      </c>
    </row>
  </sheetData>
  <mergeCells count="39">
    <mergeCell ref="Y1:Z1"/>
    <mergeCell ref="A3:Z3"/>
    <mergeCell ref="A4:Z4"/>
    <mergeCell ref="A5:Z5"/>
    <mergeCell ref="U7:V7"/>
    <mergeCell ref="A7:A9"/>
    <mergeCell ref="A6:Y6"/>
    <mergeCell ref="U8:U9"/>
    <mergeCell ref="V8:V9"/>
    <mergeCell ref="W8:X8"/>
    <mergeCell ref="W7:Z7"/>
    <mergeCell ref="D8:D9"/>
    <mergeCell ref="P8:P9"/>
    <mergeCell ref="H8:H9"/>
    <mergeCell ref="K7:N7"/>
    <mergeCell ref="O7:R7"/>
    <mergeCell ref="B7:B9"/>
    <mergeCell ref="J8:J9"/>
    <mergeCell ref="K8:K9"/>
    <mergeCell ref="M8:M9"/>
    <mergeCell ref="Q16:T16"/>
    <mergeCell ref="N8:N9"/>
    <mergeCell ref="O8:O9"/>
    <mergeCell ref="S7:T7"/>
    <mergeCell ref="C8:C9"/>
    <mergeCell ref="E8:E9"/>
    <mergeCell ref="F8:F9"/>
    <mergeCell ref="G8:G9"/>
    <mergeCell ref="L8:L9"/>
    <mergeCell ref="C7:F7"/>
    <mergeCell ref="G7:J7"/>
    <mergeCell ref="I8:I9"/>
    <mergeCell ref="Q18:T18"/>
    <mergeCell ref="Q20:T20"/>
    <mergeCell ref="Y8:Z8"/>
    <mergeCell ref="Q8:Q9"/>
    <mergeCell ref="R8:R9"/>
    <mergeCell ref="S8:S9"/>
    <mergeCell ref="T8:T9"/>
  </mergeCells>
  <pageMargins left="0.23622047244094491" right="0.19685039370078741" top="0.98425196850393704" bottom="0.98425196850393704" header="0.51181102362204722" footer="0.51181102362204722"/>
  <pageSetup paperSize="9" scale="59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zoomScaleSheetLayoutView="85" workbookViewId="0">
      <selection activeCell="O12" sqref="O12:X14"/>
    </sheetView>
  </sheetViews>
  <sheetFormatPr defaultColWidth="9.140625" defaultRowHeight="12.75" x14ac:dyDescent="0.2"/>
  <cols>
    <col min="1" max="1" width="3" style="10" customWidth="1"/>
    <col min="2" max="2" width="18.28515625" style="10" customWidth="1"/>
    <col min="3" max="5" width="7.42578125" style="10" customWidth="1"/>
    <col min="6" max="6" width="8" style="10" customWidth="1"/>
    <col min="7" max="19" width="7.42578125" style="10" customWidth="1"/>
    <col min="20" max="21" width="8.140625" style="10" customWidth="1"/>
    <col min="22" max="22" width="6.42578125" style="10" customWidth="1"/>
    <col min="23" max="23" width="7.140625" style="10" customWidth="1"/>
    <col min="24" max="25" width="7.42578125" style="10" customWidth="1"/>
    <col min="26" max="26" width="8.28515625" style="10" customWidth="1"/>
    <col min="27" max="16384" width="9.140625" style="10"/>
  </cols>
  <sheetData>
    <row r="1" spans="1:26" s="17" customFormat="1" x14ac:dyDescent="0.2">
      <c r="W1" s="19"/>
      <c r="X1" s="19"/>
      <c r="Y1" s="19"/>
      <c r="Z1" s="19"/>
    </row>
    <row r="2" spans="1:26" s="17" customFormat="1" ht="16.5" customHeight="1" x14ac:dyDescent="0.2">
      <c r="A2" s="140" t="s">
        <v>57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s="17" customFormat="1" ht="15.75" customHeight="1" x14ac:dyDescent="0.25">
      <c r="A3" s="141"/>
      <c r="B3" s="131" t="s">
        <v>24</v>
      </c>
      <c r="C3" s="142" t="s">
        <v>39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</row>
    <row r="4" spans="1:26" s="17" customFormat="1" ht="15.75" customHeight="1" x14ac:dyDescent="0.2">
      <c r="A4" s="141"/>
      <c r="B4" s="131"/>
      <c r="C4" s="141" t="s">
        <v>40</v>
      </c>
      <c r="D4" s="141"/>
      <c r="E4" s="141"/>
      <c r="F4" s="141"/>
      <c r="G4" s="141" t="s">
        <v>41</v>
      </c>
      <c r="H4" s="141"/>
      <c r="I4" s="141"/>
      <c r="J4" s="141"/>
      <c r="K4" s="141" t="s">
        <v>42</v>
      </c>
      <c r="L4" s="141"/>
      <c r="M4" s="141"/>
      <c r="N4" s="141"/>
      <c r="O4" s="141" t="s">
        <v>43</v>
      </c>
      <c r="P4" s="141"/>
      <c r="Q4" s="141"/>
      <c r="R4" s="141"/>
      <c r="S4" s="141" t="s">
        <v>66</v>
      </c>
      <c r="T4" s="141"/>
      <c r="U4" s="141"/>
      <c r="V4" s="141"/>
      <c r="W4" s="141" t="s">
        <v>44</v>
      </c>
      <c r="X4" s="141"/>
      <c r="Y4" s="141"/>
      <c r="Z4" s="141"/>
    </row>
    <row r="5" spans="1:26" s="17" customFormat="1" ht="153.6" customHeight="1" x14ac:dyDescent="0.2">
      <c r="A5" s="141"/>
      <c r="B5" s="131"/>
      <c r="C5" s="48" t="s">
        <v>67</v>
      </c>
      <c r="D5" s="48" t="s">
        <v>93</v>
      </c>
      <c r="E5" s="48" t="s">
        <v>68</v>
      </c>
      <c r="F5" s="49" t="s">
        <v>2</v>
      </c>
      <c r="G5" s="48" t="s">
        <v>67</v>
      </c>
      <c r="H5" s="48" t="s">
        <v>93</v>
      </c>
      <c r="I5" s="48" t="s">
        <v>68</v>
      </c>
      <c r="J5" s="49" t="s">
        <v>2</v>
      </c>
      <c r="K5" s="48" t="s">
        <v>67</v>
      </c>
      <c r="L5" s="48" t="s">
        <v>93</v>
      </c>
      <c r="M5" s="48" t="s">
        <v>68</v>
      </c>
      <c r="N5" s="49" t="s">
        <v>2</v>
      </c>
      <c r="O5" s="48" t="s">
        <v>67</v>
      </c>
      <c r="P5" s="48" t="s">
        <v>93</v>
      </c>
      <c r="Q5" s="48" t="s">
        <v>68</v>
      </c>
      <c r="R5" s="49" t="s">
        <v>2</v>
      </c>
      <c r="S5" s="48" t="s">
        <v>67</v>
      </c>
      <c r="T5" s="48" t="s">
        <v>93</v>
      </c>
      <c r="U5" s="48" t="s">
        <v>68</v>
      </c>
      <c r="V5" s="49" t="s">
        <v>2</v>
      </c>
      <c r="W5" s="48" t="s">
        <v>67</v>
      </c>
      <c r="X5" s="48" t="s">
        <v>93</v>
      </c>
      <c r="Y5" s="48" t="s">
        <v>68</v>
      </c>
      <c r="Z5" s="49" t="s">
        <v>2</v>
      </c>
    </row>
    <row r="6" spans="1:26" s="17" customFormat="1" ht="30" customHeight="1" x14ac:dyDescent="0.2">
      <c r="A6" s="40"/>
      <c r="B6" s="34" t="s">
        <v>83</v>
      </c>
      <c r="C6" s="69">
        <v>4268</v>
      </c>
      <c r="D6" s="69">
        <v>18636</v>
      </c>
      <c r="E6" s="69">
        <v>68</v>
      </c>
      <c r="F6" s="69">
        <v>22972</v>
      </c>
      <c r="G6" s="69">
        <v>1711</v>
      </c>
      <c r="H6" s="69">
        <v>1881</v>
      </c>
      <c r="I6" s="69">
        <v>2</v>
      </c>
      <c r="J6" s="69">
        <v>3594</v>
      </c>
      <c r="K6" s="69">
        <v>429</v>
      </c>
      <c r="L6" s="69">
        <v>406</v>
      </c>
      <c r="M6" s="69">
        <v>0</v>
      </c>
      <c r="N6" s="69">
        <v>835</v>
      </c>
      <c r="O6" s="69">
        <v>925</v>
      </c>
      <c r="P6" s="69">
        <v>699</v>
      </c>
      <c r="Q6" s="69">
        <v>2</v>
      </c>
      <c r="R6" s="69">
        <v>1626</v>
      </c>
      <c r="S6" s="69">
        <v>182</v>
      </c>
      <c r="T6" s="69">
        <v>174</v>
      </c>
      <c r="U6" s="69">
        <v>2</v>
      </c>
      <c r="V6" s="69">
        <v>358</v>
      </c>
      <c r="W6" s="69">
        <v>2474</v>
      </c>
      <c r="X6" s="69">
        <v>11456</v>
      </c>
      <c r="Y6" s="69">
        <v>30</v>
      </c>
      <c r="Z6" s="69">
        <v>13960</v>
      </c>
    </row>
    <row r="7" spans="1:26" s="17" customFormat="1" ht="21" customHeight="1" x14ac:dyDescent="0.2">
      <c r="A7" s="40"/>
      <c r="B7" s="15" t="s">
        <v>84</v>
      </c>
      <c r="C7" s="69">
        <v>3</v>
      </c>
      <c r="D7" s="70">
        <v>0</v>
      </c>
      <c r="E7" s="70">
        <v>68</v>
      </c>
      <c r="F7" s="71">
        <v>71</v>
      </c>
      <c r="G7" s="69">
        <v>0</v>
      </c>
      <c r="H7" s="70">
        <v>0</v>
      </c>
      <c r="I7" s="69">
        <v>2</v>
      </c>
      <c r="J7" s="69">
        <v>2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70">
        <v>0</v>
      </c>
      <c r="Q7" s="70">
        <v>2</v>
      </c>
      <c r="R7" s="69">
        <v>2</v>
      </c>
      <c r="S7" s="69">
        <v>0</v>
      </c>
      <c r="T7" s="69">
        <v>0</v>
      </c>
      <c r="U7" s="69">
        <v>2</v>
      </c>
      <c r="V7" s="69">
        <v>2</v>
      </c>
      <c r="W7" s="69">
        <v>0</v>
      </c>
      <c r="X7" s="69">
        <v>0</v>
      </c>
      <c r="Y7" s="69">
        <v>30</v>
      </c>
      <c r="Z7" s="69">
        <v>30</v>
      </c>
    </row>
    <row r="8" spans="1:26" s="17" customFormat="1" ht="29.25" customHeight="1" x14ac:dyDescent="0.2">
      <c r="A8" s="40"/>
      <c r="B8" s="15" t="s">
        <v>85</v>
      </c>
      <c r="C8" s="69">
        <v>4265</v>
      </c>
      <c r="D8" s="69">
        <v>18636</v>
      </c>
      <c r="E8" s="69">
        <v>0</v>
      </c>
      <c r="F8" s="69">
        <v>22901</v>
      </c>
      <c r="G8" s="69">
        <v>1711</v>
      </c>
      <c r="H8" s="69">
        <v>1881</v>
      </c>
      <c r="I8" s="69">
        <v>0</v>
      </c>
      <c r="J8" s="69">
        <v>3592</v>
      </c>
      <c r="K8" s="69">
        <v>429</v>
      </c>
      <c r="L8" s="69">
        <v>406</v>
      </c>
      <c r="M8" s="69">
        <v>0</v>
      </c>
      <c r="N8" s="69">
        <v>835</v>
      </c>
      <c r="O8" s="69">
        <v>925</v>
      </c>
      <c r="P8" s="69">
        <v>699</v>
      </c>
      <c r="Q8" s="69">
        <v>0</v>
      </c>
      <c r="R8" s="69">
        <v>1624</v>
      </c>
      <c r="S8" s="69">
        <v>182</v>
      </c>
      <c r="T8" s="69">
        <v>174</v>
      </c>
      <c r="U8" s="69">
        <v>0</v>
      </c>
      <c r="V8" s="69">
        <v>356</v>
      </c>
      <c r="W8" s="69">
        <v>2474</v>
      </c>
      <c r="X8" s="69">
        <v>11456</v>
      </c>
      <c r="Y8" s="69">
        <v>0</v>
      </c>
      <c r="Z8" s="69">
        <v>13930</v>
      </c>
    </row>
    <row r="9" spans="1:26" s="25" customFormat="1" ht="41.25" customHeight="1" x14ac:dyDescent="0.2">
      <c r="A9" s="22"/>
      <c r="B9" s="16" t="s">
        <v>86</v>
      </c>
      <c r="C9" s="23"/>
      <c r="D9" s="24"/>
      <c r="E9" s="24"/>
      <c r="F9" s="21"/>
      <c r="G9" s="23"/>
      <c r="H9" s="24"/>
      <c r="I9" s="23"/>
      <c r="J9" s="20"/>
      <c r="K9" s="23"/>
      <c r="L9" s="23"/>
      <c r="M9" s="23"/>
      <c r="N9" s="20"/>
      <c r="O9" s="23"/>
      <c r="P9" s="24"/>
      <c r="Q9" s="24"/>
      <c r="R9" s="20"/>
      <c r="S9" s="23"/>
      <c r="T9" s="23"/>
      <c r="U9" s="23"/>
      <c r="V9" s="20"/>
      <c r="W9" s="23"/>
      <c r="X9" s="23"/>
      <c r="Y9" s="23"/>
      <c r="Z9" s="20"/>
    </row>
    <row r="10" spans="1:26" s="8" customFormat="1" ht="30.75" customHeight="1" x14ac:dyDescent="0.25">
      <c r="B10" s="26" t="s">
        <v>100</v>
      </c>
      <c r="C10" s="27"/>
      <c r="D10" s="27"/>
      <c r="E10" s="27"/>
      <c r="F10" s="27"/>
      <c r="G10" s="28"/>
      <c r="H10" s="28"/>
      <c r="I10" s="28"/>
      <c r="J10" s="28"/>
      <c r="K10" s="28"/>
      <c r="L10" s="28"/>
      <c r="O10" s="6"/>
      <c r="P10" s="139" t="s">
        <v>105</v>
      </c>
      <c r="Q10" s="139"/>
      <c r="R10" s="139"/>
      <c r="S10" s="33"/>
      <c r="T10" s="33"/>
      <c r="U10" s="33"/>
      <c r="V10" s="33"/>
      <c r="W10" s="1" t="s">
        <v>106</v>
      </c>
    </row>
    <row r="11" spans="1:26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8.5" customHeight="1" x14ac:dyDescent="0.25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4" t="s">
        <v>154</v>
      </c>
      <c r="P12" s="104"/>
      <c r="Q12" s="104"/>
      <c r="R12" s="104"/>
      <c r="S12" s="31"/>
      <c r="T12" s="31"/>
      <c r="U12" s="31"/>
      <c r="V12" s="31"/>
      <c r="W12" s="1" t="s">
        <v>155</v>
      </c>
      <c r="X12" s="100"/>
      <c r="Y12" s="100"/>
      <c r="Z12" s="100"/>
    </row>
    <row r="13" spans="1:26" ht="21" customHeight="1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"/>
      <c r="P13" s="1"/>
      <c r="Q13" s="1"/>
      <c r="R13" s="1"/>
      <c r="S13" s="1"/>
      <c r="T13" s="1"/>
      <c r="W13" s="1"/>
      <c r="X13" s="27"/>
      <c r="Y13" s="27"/>
      <c r="Z13" s="27"/>
    </row>
    <row r="14" spans="1:26" ht="18" customHeight="1" x14ac:dyDescent="0.25">
      <c r="O14" s="104" t="s">
        <v>102</v>
      </c>
      <c r="P14" s="104"/>
      <c r="Q14" s="104"/>
      <c r="R14" s="104"/>
      <c r="S14" s="31"/>
      <c r="T14" s="31"/>
      <c r="U14" s="31"/>
      <c r="V14" s="31"/>
      <c r="W14" s="1" t="s">
        <v>156</v>
      </c>
    </row>
  </sheetData>
  <mergeCells count="13">
    <mergeCell ref="O12:R12"/>
    <mergeCell ref="O14:R14"/>
    <mergeCell ref="P10:R10"/>
    <mergeCell ref="A2:Z2"/>
    <mergeCell ref="A3:A5"/>
    <mergeCell ref="C3:Z3"/>
    <mergeCell ref="C4:F4"/>
    <mergeCell ref="G4:J4"/>
    <mergeCell ref="K4:N4"/>
    <mergeCell ref="O4:R4"/>
    <mergeCell ref="B3:B5"/>
    <mergeCell ref="S4:V4"/>
    <mergeCell ref="W4:Z4"/>
  </mergeCells>
  <pageMargins left="0.23622047244094491" right="0.19685039370078741" top="0.98425196850393704" bottom="0.98425196850393704" header="0.51181102362204722" footer="0.51181102362204722"/>
  <pageSetup paperSize="9" scale="7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0"/>
  <sheetViews>
    <sheetView zoomScaleNormal="100" zoomScaleSheetLayoutView="100" workbookViewId="0">
      <selection activeCell="K21" sqref="A1:K21"/>
    </sheetView>
  </sheetViews>
  <sheetFormatPr defaultColWidth="8.85546875" defaultRowHeight="15" x14ac:dyDescent="0.25"/>
  <cols>
    <col min="1" max="1" width="41.42578125" style="51" customWidth="1"/>
    <col min="2" max="2" width="15.28515625" style="51" customWidth="1"/>
    <col min="3" max="3" width="26.85546875" style="51" customWidth="1"/>
    <col min="4" max="4" width="30.5703125" style="51" customWidth="1"/>
    <col min="5" max="5" width="26.28515625" style="51" customWidth="1"/>
    <col min="6" max="6" width="11.7109375" style="51" customWidth="1"/>
    <col min="7" max="7" width="12" style="51" customWidth="1"/>
    <col min="8" max="8" width="8.85546875" style="51"/>
    <col min="9" max="9" width="14.7109375" style="51" customWidth="1"/>
    <col min="10" max="10" width="10.28515625" style="51" customWidth="1"/>
    <col min="11" max="11" width="25.7109375" style="51" customWidth="1"/>
    <col min="12" max="16384" width="8.85546875" style="51"/>
  </cols>
  <sheetData>
    <row r="3" spans="1:11" ht="18.75" x14ac:dyDescent="0.3">
      <c r="A3" s="145" t="s">
        <v>89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1" ht="18.75" x14ac:dyDescent="0.25">
      <c r="A4" s="146" t="s">
        <v>95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1" ht="18.75" x14ac:dyDescent="0.25">
      <c r="A5" s="147" t="s">
        <v>104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1" ht="18.7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8.75" x14ac:dyDescent="0.3">
      <c r="A7" s="148" t="s">
        <v>63</v>
      </c>
      <c r="B7" s="148"/>
      <c r="C7" s="148"/>
      <c r="D7" s="148"/>
      <c r="E7" s="148"/>
      <c r="F7" s="148"/>
      <c r="G7" s="148"/>
      <c r="H7" s="148"/>
      <c r="I7" s="148"/>
      <c r="J7" s="148"/>
      <c r="K7" s="52"/>
    </row>
    <row r="8" spans="1:11" ht="103.15" customHeight="1" x14ac:dyDescent="0.25">
      <c r="A8" s="30" t="s">
        <v>52</v>
      </c>
      <c r="B8" s="30" t="s">
        <v>51</v>
      </c>
      <c r="C8" s="30" t="s">
        <v>65</v>
      </c>
      <c r="D8" s="29" t="s">
        <v>55</v>
      </c>
      <c r="E8" s="43" t="s">
        <v>54</v>
      </c>
      <c r="F8" s="29" t="s">
        <v>53</v>
      </c>
      <c r="G8" s="29" t="s">
        <v>49</v>
      </c>
      <c r="H8" s="29" t="s">
        <v>48</v>
      </c>
      <c r="I8" s="29" t="s">
        <v>47</v>
      </c>
      <c r="J8" s="29" t="s">
        <v>96</v>
      </c>
      <c r="K8" s="50" t="s">
        <v>76</v>
      </c>
    </row>
    <row r="9" spans="1:11" ht="15.75" x14ac:dyDescent="0.25">
      <c r="A9" s="149" t="s">
        <v>97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</row>
    <row r="10" spans="1:11" ht="47.25" x14ac:dyDescent="0.25">
      <c r="A10" s="74" t="s">
        <v>147</v>
      </c>
      <c r="B10" s="74">
        <v>1</v>
      </c>
      <c r="C10" s="74" t="s">
        <v>148</v>
      </c>
      <c r="D10" s="74" t="s">
        <v>108</v>
      </c>
      <c r="E10" s="74" t="s">
        <v>108</v>
      </c>
      <c r="F10" s="74" t="s">
        <v>141</v>
      </c>
      <c r="G10" s="74">
        <v>0.2</v>
      </c>
      <c r="H10" s="74" t="s">
        <v>107</v>
      </c>
      <c r="I10" s="74">
        <v>1</v>
      </c>
      <c r="J10" s="74">
        <v>1</v>
      </c>
      <c r="K10" s="62" t="s">
        <v>111</v>
      </c>
    </row>
    <row r="11" spans="1:11" ht="47.25" x14ac:dyDescent="0.25">
      <c r="A11" s="74" t="s">
        <v>147</v>
      </c>
      <c r="B11" s="73">
        <v>1</v>
      </c>
      <c r="C11" s="73" t="s">
        <v>149</v>
      </c>
      <c r="D11" s="82" t="s">
        <v>109</v>
      </c>
      <c r="E11" s="82" t="s">
        <v>109</v>
      </c>
      <c r="F11" s="74" t="s">
        <v>141</v>
      </c>
      <c r="G11" s="82">
        <v>4.0000000000000001E-3</v>
      </c>
      <c r="H11" s="74" t="s">
        <v>107</v>
      </c>
      <c r="I11" s="73">
        <v>1</v>
      </c>
      <c r="J11" s="73">
        <v>1</v>
      </c>
      <c r="K11" s="62" t="s">
        <v>140</v>
      </c>
    </row>
    <row r="12" spans="1:11" ht="47.25" x14ac:dyDescent="0.25">
      <c r="A12" s="74" t="s">
        <v>147</v>
      </c>
      <c r="B12" s="73">
        <v>1</v>
      </c>
      <c r="C12" s="73" t="s">
        <v>110</v>
      </c>
      <c r="D12" s="82" t="s">
        <v>109</v>
      </c>
      <c r="E12" s="82" t="s">
        <v>109</v>
      </c>
      <c r="F12" s="74" t="s">
        <v>141</v>
      </c>
      <c r="G12" s="82">
        <v>5.0000000000000001E-3</v>
      </c>
      <c r="H12" s="74" t="s">
        <v>107</v>
      </c>
      <c r="I12" s="73">
        <v>1</v>
      </c>
      <c r="J12" s="73">
        <v>1</v>
      </c>
      <c r="K12" s="62" t="s">
        <v>140</v>
      </c>
    </row>
    <row r="13" spans="1:11" ht="48" customHeight="1" x14ac:dyDescent="0.25">
      <c r="A13" s="74" t="s">
        <v>147</v>
      </c>
      <c r="B13" s="73">
        <v>1</v>
      </c>
      <c r="C13" s="73" t="s">
        <v>110</v>
      </c>
      <c r="D13" s="82" t="s">
        <v>109</v>
      </c>
      <c r="E13" s="82" t="s">
        <v>109</v>
      </c>
      <c r="F13" s="74" t="s">
        <v>141</v>
      </c>
      <c r="G13" s="82">
        <v>2.5000000000000001E-2</v>
      </c>
      <c r="H13" s="74" t="s">
        <v>107</v>
      </c>
      <c r="I13" s="73">
        <v>1</v>
      </c>
      <c r="J13" s="73">
        <v>1</v>
      </c>
      <c r="K13" s="62" t="s">
        <v>140</v>
      </c>
    </row>
    <row r="14" spans="1:11" ht="48" customHeight="1" x14ac:dyDescent="0.25">
      <c r="A14" s="74" t="s">
        <v>147</v>
      </c>
      <c r="B14" s="74">
        <v>1</v>
      </c>
      <c r="C14" s="73" t="s">
        <v>110</v>
      </c>
      <c r="D14" s="82" t="s">
        <v>109</v>
      </c>
      <c r="E14" s="82" t="s">
        <v>109</v>
      </c>
      <c r="F14" s="74" t="s">
        <v>141</v>
      </c>
      <c r="G14" s="74">
        <v>3.5000000000000003E-2</v>
      </c>
      <c r="H14" s="74" t="s">
        <v>107</v>
      </c>
      <c r="I14" s="74">
        <v>1</v>
      </c>
      <c r="J14" s="74">
        <v>1</v>
      </c>
      <c r="K14" s="62" t="s">
        <v>111</v>
      </c>
    </row>
    <row r="15" spans="1:11" ht="15.75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x14ac:dyDescent="0.25">
      <c r="A16" s="144" t="s">
        <v>100</v>
      </c>
      <c r="B16" s="144"/>
      <c r="C16" s="144"/>
      <c r="D16" s="144"/>
      <c r="E16" s="56"/>
      <c r="F16" s="58"/>
      <c r="G16" s="6" t="s">
        <v>105</v>
      </c>
      <c r="H16" s="103" t="s">
        <v>101</v>
      </c>
      <c r="I16" s="103"/>
      <c r="J16" s="1" t="s">
        <v>106</v>
      </c>
      <c r="K16" s="57"/>
    </row>
    <row r="17" spans="1:11" ht="15.75" x14ac:dyDescent="0.25">
      <c r="A17" s="144"/>
      <c r="B17" s="144"/>
      <c r="C17" s="144"/>
      <c r="D17" s="144"/>
      <c r="E17" s="53"/>
      <c r="F17" s="53"/>
      <c r="G17" s="55"/>
      <c r="H17" s="55"/>
      <c r="I17" s="55"/>
      <c r="J17" s="55"/>
      <c r="K17" s="54"/>
    </row>
    <row r="18" spans="1:11" ht="27" customHeight="1" x14ac:dyDescent="0.25">
      <c r="E18" s="104" t="s">
        <v>154</v>
      </c>
      <c r="F18" s="104"/>
      <c r="G18" s="104"/>
      <c r="H18" s="103" t="s">
        <v>101</v>
      </c>
      <c r="I18" s="103"/>
      <c r="J18" s="1" t="s">
        <v>155</v>
      </c>
      <c r="K18" s="1"/>
    </row>
    <row r="19" spans="1:11" ht="15.75" x14ac:dyDescent="0.25">
      <c r="F19" s="1"/>
      <c r="G19" s="1"/>
      <c r="H19" s="1"/>
      <c r="I19" s="1"/>
      <c r="J19" s="1"/>
      <c r="K19" s="1"/>
    </row>
    <row r="20" spans="1:11" ht="15.75" x14ac:dyDescent="0.25">
      <c r="F20" s="104" t="s">
        <v>102</v>
      </c>
      <c r="G20" s="104"/>
      <c r="H20" s="143" t="s">
        <v>101</v>
      </c>
      <c r="I20" s="143"/>
      <c r="J20" s="1" t="s">
        <v>156</v>
      </c>
      <c r="K20" s="1"/>
    </row>
  </sheetData>
  <mergeCells count="12">
    <mergeCell ref="A16:D16"/>
    <mergeCell ref="H16:I16"/>
    <mergeCell ref="A3:K3"/>
    <mergeCell ref="A4:K4"/>
    <mergeCell ref="A5:K5"/>
    <mergeCell ref="A7:J7"/>
    <mergeCell ref="A9:K9"/>
    <mergeCell ref="H18:I18"/>
    <mergeCell ref="F20:G20"/>
    <mergeCell ref="H20:I20"/>
    <mergeCell ref="E18:G18"/>
    <mergeCell ref="A17:D17"/>
  </mergeCells>
  <pageMargins left="0.39370078740157483" right="0.39370078740157483" top="0.39370078740157483" bottom="0.39370078740157483" header="0.31496062992125984" footer="0.31496062992125984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55"/>
  <sheetViews>
    <sheetView zoomScaleNormal="100" zoomScaleSheetLayoutView="100" workbookViewId="0">
      <selection sqref="A1:L57"/>
    </sheetView>
  </sheetViews>
  <sheetFormatPr defaultColWidth="8.85546875" defaultRowHeight="15" x14ac:dyDescent="0.25"/>
  <cols>
    <col min="1" max="1" width="34.42578125" style="51" customWidth="1"/>
    <col min="2" max="2" width="15.28515625" style="51" customWidth="1"/>
    <col min="3" max="3" width="29.7109375" style="51" customWidth="1"/>
    <col min="4" max="4" width="25.85546875" style="51" customWidth="1"/>
    <col min="5" max="6" width="24.5703125" style="51" customWidth="1"/>
    <col min="7" max="7" width="8.85546875" style="51"/>
    <col min="8" max="8" width="12" style="51" customWidth="1"/>
    <col min="9" max="9" width="8.85546875" style="51"/>
    <col min="10" max="10" width="14.7109375" style="51" customWidth="1"/>
    <col min="11" max="11" width="10.140625" style="51" customWidth="1"/>
    <col min="12" max="12" width="25.7109375" style="51" customWidth="1"/>
    <col min="13" max="16384" width="8.85546875" style="51"/>
  </cols>
  <sheetData>
    <row r="3" spans="1:12" ht="18.75" x14ac:dyDescent="0.3">
      <c r="A3" s="145" t="s">
        <v>89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ht="18.75" x14ac:dyDescent="0.25">
      <c r="A4" s="146" t="s">
        <v>95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ht="18.75" x14ac:dyDescent="0.25">
      <c r="A5" s="147" t="s">
        <v>104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ht="18.7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8.75" x14ac:dyDescent="0.3">
      <c r="A7" s="148" t="s">
        <v>58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54"/>
    </row>
    <row r="8" spans="1:12" ht="128.25" x14ac:dyDescent="0.25">
      <c r="A8" s="30" t="s">
        <v>52</v>
      </c>
      <c r="B8" s="30" t="s">
        <v>51</v>
      </c>
      <c r="C8" s="30" t="s">
        <v>65</v>
      </c>
      <c r="D8" s="29" t="s">
        <v>60</v>
      </c>
      <c r="E8" s="29" t="s">
        <v>61</v>
      </c>
      <c r="F8" s="29" t="s">
        <v>64</v>
      </c>
      <c r="G8" s="29" t="s">
        <v>53</v>
      </c>
      <c r="H8" s="29" t="s">
        <v>49</v>
      </c>
      <c r="I8" s="29" t="s">
        <v>48</v>
      </c>
      <c r="J8" s="29" t="s">
        <v>47</v>
      </c>
      <c r="K8" s="29" t="s">
        <v>96</v>
      </c>
      <c r="L8" s="50" t="s">
        <v>76</v>
      </c>
    </row>
    <row r="9" spans="1:12" ht="21.75" customHeight="1" x14ac:dyDescent="0.25">
      <c r="A9" s="151" t="s">
        <v>98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1:12" ht="31.5" x14ac:dyDescent="0.25">
      <c r="A10" s="74" t="s">
        <v>150</v>
      </c>
      <c r="B10" s="74">
        <v>1205</v>
      </c>
      <c r="C10" s="74" t="s">
        <v>112</v>
      </c>
      <c r="D10" s="74" t="s">
        <v>132</v>
      </c>
      <c r="E10" s="74" t="s">
        <v>132</v>
      </c>
      <c r="F10" s="74" t="s">
        <v>132</v>
      </c>
      <c r="G10" s="62" t="s">
        <v>141</v>
      </c>
      <c r="H10" s="74">
        <v>486373.03</v>
      </c>
      <c r="I10" s="74" t="s">
        <v>107</v>
      </c>
      <c r="J10" s="74">
        <v>1205</v>
      </c>
      <c r="K10" s="74">
        <v>1205</v>
      </c>
      <c r="L10" s="62" t="s">
        <v>111</v>
      </c>
    </row>
    <row r="11" spans="1:12" ht="31.5" x14ac:dyDescent="0.25">
      <c r="A11" s="74" t="s">
        <v>150</v>
      </c>
      <c r="B11" s="74">
        <v>23</v>
      </c>
      <c r="C11" s="74" t="s">
        <v>113</v>
      </c>
      <c r="D11" s="74" t="s">
        <v>132</v>
      </c>
      <c r="E11" s="74" t="s">
        <v>132</v>
      </c>
      <c r="F11" s="74" t="s">
        <v>132</v>
      </c>
      <c r="G11" s="62" t="s">
        <v>141</v>
      </c>
      <c r="H11" s="74">
        <v>5653.32</v>
      </c>
      <c r="I11" s="74" t="s">
        <v>107</v>
      </c>
      <c r="J11" s="74">
        <v>23</v>
      </c>
      <c r="K11" s="74">
        <v>23</v>
      </c>
      <c r="L11" s="62" t="s">
        <v>111</v>
      </c>
    </row>
    <row r="12" spans="1:12" ht="31.5" x14ac:dyDescent="0.25">
      <c r="A12" s="74" t="s">
        <v>150</v>
      </c>
      <c r="B12" s="74">
        <v>1</v>
      </c>
      <c r="C12" s="74" t="s">
        <v>114</v>
      </c>
      <c r="D12" s="62" t="s">
        <v>136</v>
      </c>
      <c r="E12" s="74" t="s">
        <v>132</v>
      </c>
      <c r="F12" s="74" t="s">
        <v>132</v>
      </c>
      <c r="G12" s="62" t="s">
        <v>141</v>
      </c>
      <c r="H12" s="74">
        <v>1.4999999999999999E-2</v>
      </c>
      <c r="I12" s="74" t="s">
        <v>107</v>
      </c>
      <c r="J12" s="74">
        <v>1</v>
      </c>
      <c r="K12" s="74">
        <v>1</v>
      </c>
      <c r="L12" s="62" t="s">
        <v>111</v>
      </c>
    </row>
    <row r="13" spans="1:12" ht="31.5" x14ac:dyDescent="0.25">
      <c r="A13" s="74" t="s">
        <v>150</v>
      </c>
      <c r="B13" s="74">
        <v>47</v>
      </c>
      <c r="C13" s="74" t="s">
        <v>112</v>
      </c>
      <c r="D13" s="62" t="s">
        <v>132</v>
      </c>
      <c r="E13" s="74" t="s">
        <v>133</v>
      </c>
      <c r="F13" s="74" t="s">
        <v>133</v>
      </c>
      <c r="G13" s="62" t="s">
        <v>141</v>
      </c>
      <c r="H13" s="74">
        <v>22640</v>
      </c>
      <c r="I13" s="74" t="s">
        <v>107</v>
      </c>
      <c r="J13" s="74">
        <v>47</v>
      </c>
      <c r="K13" s="74">
        <v>47</v>
      </c>
      <c r="L13" s="62" t="s">
        <v>111</v>
      </c>
    </row>
    <row r="14" spans="1:12" ht="31.5" x14ac:dyDescent="0.25">
      <c r="A14" s="74" t="s">
        <v>150</v>
      </c>
      <c r="B14" s="74">
        <v>29</v>
      </c>
      <c r="C14" s="74" t="s">
        <v>115</v>
      </c>
      <c r="D14" s="62" t="s">
        <v>132</v>
      </c>
      <c r="E14" s="74" t="s">
        <v>134</v>
      </c>
      <c r="F14" s="74" t="s">
        <v>134</v>
      </c>
      <c r="G14" s="62" t="s">
        <v>141</v>
      </c>
      <c r="H14" s="74">
        <v>28800</v>
      </c>
      <c r="I14" s="74" t="s">
        <v>107</v>
      </c>
      <c r="J14" s="74">
        <v>29</v>
      </c>
      <c r="K14" s="74">
        <v>29</v>
      </c>
      <c r="L14" s="62" t="s">
        <v>111</v>
      </c>
    </row>
    <row r="15" spans="1:12" ht="31.5" x14ac:dyDescent="0.25">
      <c r="A15" s="74" t="s">
        <v>150</v>
      </c>
      <c r="B15" s="74">
        <v>27</v>
      </c>
      <c r="C15" s="74" t="s">
        <v>115</v>
      </c>
      <c r="D15" s="62" t="s">
        <v>132</v>
      </c>
      <c r="E15" s="74" t="s">
        <v>135</v>
      </c>
      <c r="F15" s="74" t="s">
        <v>135</v>
      </c>
      <c r="G15" s="62" t="s">
        <v>141</v>
      </c>
      <c r="H15" s="74">
        <v>27000</v>
      </c>
      <c r="I15" s="74" t="s">
        <v>107</v>
      </c>
      <c r="J15" s="74">
        <v>27</v>
      </c>
      <c r="K15" s="74">
        <v>27</v>
      </c>
      <c r="L15" s="62" t="s">
        <v>111</v>
      </c>
    </row>
    <row r="16" spans="1:12" ht="31.5" x14ac:dyDescent="0.25">
      <c r="A16" s="74" t="s">
        <v>150</v>
      </c>
      <c r="B16" s="74">
        <v>2</v>
      </c>
      <c r="C16" s="74" t="s">
        <v>116</v>
      </c>
      <c r="D16" s="62" t="s">
        <v>157</v>
      </c>
      <c r="E16" s="74" t="s">
        <v>132</v>
      </c>
      <c r="F16" s="74" t="s">
        <v>132</v>
      </c>
      <c r="G16" s="62" t="s">
        <v>141</v>
      </c>
      <c r="H16" s="74">
        <v>50</v>
      </c>
      <c r="I16" s="74" t="s">
        <v>107</v>
      </c>
      <c r="J16" s="74">
        <v>2</v>
      </c>
      <c r="K16" s="74">
        <v>2</v>
      </c>
      <c r="L16" s="62" t="s">
        <v>111</v>
      </c>
    </row>
    <row r="17" spans="1:12" ht="31.5" x14ac:dyDescent="0.25">
      <c r="A17" s="74" t="s">
        <v>150</v>
      </c>
      <c r="B17" s="94">
        <v>13</v>
      </c>
      <c r="C17" s="94" t="s">
        <v>117</v>
      </c>
      <c r="D17" s="62" t="s">
        <v>134</v>
      </c>
      <c r="E17" s="74" t="s">
        <v>132</v>
      </c>
      <c r="F17" s="74" t="s">
        <v>132</v>
      </c>
      <c r="G17" s="62" t="s">
        <v>141</v>
      </c>
      <c r="H17" s="94">
        <v>876</v>
      </c>
      <c r="I17" s="74" t="s">
        <v>107</v>
      </c>
      <c r="J17" s="94">
        <v>13</v>
      </c>
      <c r="K17" s="94">
        <v>13</v>
      </c>
      <c r="L17" s="62" t="s">
        <v>111</v>
      </c>
    </row>
    <row r="18" spans="1:12" ht="31.5" x14ac:dyDescent="0.25">
      <c r="A18" s="74" t="s">
        <v>150</v>
      </c>
      <c r="B18" s="74">
        <v>3</v>
      </c>
      <c r="C18" s="74" t="s">
        <v>118</v>
      </c>
      <c r="D18" s="62" t="s">
        <v>132</v>
      </c>
      <c r="E18" s="74" t="s">
        <v>132</v>
      </c>
      <c r="F18" s="74" t="s">
        <v>132</v>
      </c>
      <c r="G18" s="62" t="s">
        <v>141</v>
      </c>
      <c r="H18" s="74">
        <v>1497</v>
      </c>
      <c r="I18" s="74" t="s">
        <v>107</v>
      </c>
      <c r="J18" s="74">
        <v>3</v>
      </c>
      <c r="K18" s="74">
        <v>3</v>
      </c>
      <c r="L18" s="62" t="s">
        <v>111</v>
      </c>
    </row>
    <row r="19" spans="1:12" ht="31.5" x14ac:dyDescent="0.25">
      <c r="A19" s="74" t="s">
        <v>150</v>
      </c>
      <c r="B19" s="74">
        <v>4</v>
      </c>
      <c r="C19" s="74" t="s">
        <v>144</v>
      </c>
      <c r="D19" s="62" t="s">
        <v>38</v>
      </c>
      <c r="E19" s="74" t="s">
        <v>133</v>
      </c>
      <c r="F19" s="74" t="s">
        <v>133</v>
      </c>
      <c r="G19" s="62" t="s">
        <v>141</v>
      </c>
      <c r="H19" s="74">
        <v>1E-3</v>
      </c>
      <c r="I19" s="74" t="s">
        <v>107</v>
      </c>
      <c r="J19" s="74">
        <v>4</v>
      </c>
      <c r="K19" s="74">
        <v>4</v>
      </c>
      <c r="L19" s="62" t="s">
        <v>111</v>
      </c>
    </row>
    <row r="20" spans="1:12" ht="31.5" x14ac:dyDescent="0.25">
      <c r="A20" s="74" t="s">
        <v>150</v>
      </c>
      <c r="B20" s="74">
        <v>4</v>
      </c>
      <c r="C20" s="74" t="s">
        <v>119</v>
      </c>
      <c r="D20" s="62" t="s">
        <v>158</v>
      </c>
      <c r="E20" s="74" t="s">
        <v>133</v>
      </c>
      <c r="F20" s="74" t="s">
        <v>133</v>
      </c>
      <c r="G20" s="62" t="s">
        <v>141</v>
      </c>
      <c r="H20" s="74">
        <v>3547.14</v>
      </c>
      <c r="I20" s="74" t="s">
        <v>107</v>
      </c>
      <c r="J20" s="74">
        <v>4</v>
      </c>
      <c r="K20" s="74">
        <v>4</v>
      </c>
      <c r="L20" s="62" t="s">
        <v>111</v>
      </c>
    </row>
    <row r="21" spans="1:12" ht="47.25" x14ac:dyDescent="0.25">
      <c r="A21" s="74" t="s">
        <v>150</v>
      </c>
      <c r="B21" s="74">
        <v>1</v>
      </c>
      <c r="C21" s="74" t="s">
        <v>120</v>
      </c>
      <c r="D21" s="62" t="s">
        <v>158</v>
      </c>
      <c r="E21" s="74" t="s">
        <v>136</v>
      </c>
      <c r="F21" s="74" t="s">
        <v>136</v>
      </c>
      <c r="G21" s="62" t="s">
        <v>141</v>
      </c>
      <c r="H21" s="74">
        <v>3043.77</v>
      </c>
      <c r="I21" s="74" t="s">
        <v>107</v>
      </c>
      <c r="J21" s="74">
        <v>1</v>
      </c>
      <c r="K21" s="74">
        <v>1</v>
      </c>
      <c r="L21" s="62" t="s">
        <v>111</v>
      </c>
    </row>
    <row r="22" spans="1:12" ht="47.25" x14ac:dyDescent="0.25">
      <c r="A22" s="74" t="s">
        <v>150</v>
      </c>
      <c r="B22" s="74">
        <v>1</v>
      </c>
      <c r="C22" s="74" t="s">
        <v>121</v>
      </c>
      <c r="D22" s="62" t="s">
        <v>157</v>
      </c>
      <c r="E22" s="74" t="s">
        <v>137</v>
      </c>
      <c r="F22" s="74" t="s">
        <v>137</v>
      </c>
      <c r="G22" s="62" t="s">
        <v>141</v>
      </c>
      <c r="H22" s="74">
        <v>8</v>
      </c>
      <c r="I22" s="74" t="s">
        <v>107</v>
      </c>
      <c r="J22" s="74">
        <v>1</v>
      </c>
      <c r="K22" s="74">
        <v>1</v>
      </c>
      <c r="L22" s="62" t="s">
        <v>111</v>
      </c>
    </row>
    <row r="23" spans="1:12" ht="31.5" x14ac:dyDescent="0.25">
      <c r="A23" s="74" t="s">
        <v>150</v>
      </c>
      <c r="B23" s="74">
        <v>9</v>
      </c>
      <c r="C23" s="74" t="s">
        <v>112</v>
      </c>
      <c r="D23" s="62" t="s">
        <v>132</v>
      </c>
      <c r="E23" s="74" t="s">
        <v>137</v>
      </c>
      <c r="F23" s="74" t="s">
        <v>137</v>
      </c>
      <c r="G23" s="62" t="s">
        <v>141</v>
      </c>
      <c r="H23" s="74">
        <v>3208</v>
      </c>
      <c r="I23" s="74" t="s">
        <v>107</v>
      </c>
      <c r="J23" s="74">
        <v>9</v>
      </c>
      <c r="K23" s="74">
        <v>9</v>
      </c>
      <c r="L23" s="62" t="s">
        <v>111</v>
      </c>
    </row>
    <row r="24" spans="1:12" ht="31.5" x14ac:dyDescent="0.25">
      <c r="A24" s="74" t="s">
        <v>150</v>
      </c>
      <c r="B24" s="74">
        <v>50</v>
      </c>
      <c r="C24" s="74" t="s">
        <v>115</v>
      </c>
      <c r="D24" s="62" t="s">
        <v>132</v>
      </c>
      <c r="E24" s="74" t="s">
        <v>133</v>
      </c>
      <c r="F24" s="74" t="s">
        <v>133</v>
      </c>
      <c r="G24" s="62" t="s">
        <v>141</v>
      </c>
      <c r="H24" s="74">
        <v>5.0000000000000001E-3</v>
      </c>
      <c r="I24" s="74" t="s">
        <v>107</v>
      </c>
      <c r="J24" s="74">
        <v>50</v>
      </c>
      <c r="K24" s="74">
        <v>50</v>
      </c>
      <c r="L24" s="62" t="s">
        <v>111</v>
      </c>
    </row>
    <row r="25" spans="1:12" ht="31.5" x14ac:dyDescent="0.25">
      <c r="A25" s="74" t="s">
        <v>150</v>
      </c>
      <c r="B25" s="95">
        <v>28</v>
      </c>
      <c r="C25" s="74" t="s">
        <v>115</v>
      </c>
      <c r="D25" s="62" t="s">
        <v>132</v>
      </c>
      <c r="E25" s="74" t="s">
        <v>132</v>
      </c>
      <c r="F25" s="74" t="s">
        <v>132</v>
      </c>
      <c r="G25" s="62" t="s">
        <v>141</v>
      </c>
      <c r="H25" s="95">
        <v>7372.71</v>
      </c>
      <c r="I25" s="74" t="s">
        <v>107</v>
      </c>
      <c r="J25" s="95">
        <v>28</v>
      </c>
      <c r="K25" s="95">
        <v>28</v>
      </c>
      <c r="L25" s="62" t="s">
        <v>111</v>
      </c>
    </row>
    <row r="26" spans="1:12" ht="31.5" x14ac:dyDescent="0.25">
      <c r="A26" s="74" t="s">
        <v>150</v>
      </c>
      <c r="B26" s="74">
        <v>3</v>
      </c>
      <c r="C26" s="74" t="s">
        <v>115</v>
      </c>
      <c r="D26" s="62" t="s">
        <v>108</v>
      </c>
      <c r="E26" s="74" t="s">
        <v>134</v>
      </c>
      <c r="F26" s="74" t="s">
        <v>134</v>
      </c>
      <c r="G26" s="62" t="s">
        <v>141</v>
      </c>
      <c r="H26" s="74">
        <v>60</v>
      </c>
      <c r="I26" s="74" t="s">
        <v>107</v>
      </c>
      <c r="J26" s="74">
        <v>3</v>
      </c>
      <c r="K26" s="74">
        <v>3</v>
      </c>
      <c r="L26" s="62" t="s">
        <v>111</v>
      </c>
    </row>
    <row r="27" spans="1:12" ht="31.5" x14ac:dyDescent="0.25">
      <c r="A27" s="74" t="s">
        <v>150</v>
      </c>
      <c r="B27" s="74">
        <v>3</v>
      </c>
      <c r="C27" s="74" t="s">
        <v>115</v>
      </c>
      <c r="D27" s="62" t="s">
        <v>160</v>
      </c>
      <c r="E27" s="74" t="s">
        <v>134</v>
      </c>
      <c r="F27" s="74" t="s">
        <v>134</v>
      </c>
      <c r="G27" s="62" t="s">
        <v>141</v>
      </c>
      <c r="H27" s="74">
        <v>60</v>
      </c>
      <c r="I27" s="74" t="s">
        <v>107</v>
      </c>
      <c r="J27" s="74">
        <v>3</v>
      </c>
      <c r="K27" s="74">
        <v>3</v>
      </c>
      <c r="L27" s="62" t="s">
        <v>111</v>
      </c>
    </row>
    <row r="28" spans="1:12" ht="31.5" x14ac:dyDescent="0.25">
      <c r="A28" s="74" t="s">
        <v>150</v>
      </c>
      <c r="B28" s="74">
        <v>3</v>
      </c>
      <c r="C28" s="74" t="s">
        <v>122</v>
      </c>
      <c r="D28" s="62" t="s">
        <v>132</v>
      </c>
      <c r="E28" s="74" t="s">
        <v>133</v>
      </c>
      <c r="F28" s="74" t="s">
        <v>133</v>
      </c>
      <c r="G28" s="62" t="s">
        <v>141</v>
      </c>
      <c r="H28" s="74">
        <v>62</v>
      </c>
      <c r="I28" s="74" t="s">
        <v>107</v>
      </c>
      <c r="J28" s="74">
        <v>3</v>
      </c>
      <c r="K28" s="74">
        <v>3</v>
      </c>
      <c r="L28" s="62" t="s">
        <v>111</v>
      </c>
    </row>
    <row r="29" spans="1:12" ht="31.5" x14ac:dyDescent="0.25">
      <c r="A29" s="74" t="s">
        <v>150</v>
      </c>
      <c r="B29" s="74">
        <v>2</v>
      </c>
      <c r="C29" s="74" t="s">
        <v>118</v>
      </c>
      <c r="D29" s="62" t="s">
        <v>132</v>
      </c>
      <c r="E29" s="74" t="s">
        <v>133</v>
      </c>
      <c r="F29" s="74" t="s">
        <v>133</v>
      </c>
      <c r="G29" s="62" t="s">
        <v>141</v>
      </c>
      <c r="H29" s="74">
        <v>895</v>
      </c>
      <c r="I29" s="74" t="s">
        <v>107</v>
      </c>
      <c r="J29" s="74">
        <v>2</v>
      </c>
      <c r="K29" s="74">
        <v>2</v>
      </c>
      <c r="L29" s="62" t="s">
        <v>111</v>
      </c>
    </row>
    <row r="30" spans="1:12" ht="31.5" x14ac:dyDescent="0.25">
      <c r="A30" s="74" t="s">
        <v>150</v>
      </c>
      <c r="B30" s="74">
        <v>1</v>
      </c>
      <c r="C30" s="74" t="s">
        <v>119</v>
      </c>
      <c r="D30" s="62" t="s">
        <v>158</v>
      </c>
      <c r="E30" s="74" t="s">
        <v>132</v>
      </c>
      <c r="F30" s="74" t="s">
        <v>132</v>
      </c>
      <c r="G30" s="62" t="s">
        <v>141</v>
      </c>
      <c r="H30" s="96">
        <v>1271.95</v>
      </c>
      <c r="I30" s="74" t="s">
        <v>107</v>
      </c>
      <c r="J30" s="74">
        <v>1</v>
      </c>
      <c r="K30" s="74">
        <v>1</v>
      </c>
      <c r="L30" s="62" t="s">
        <v>111</v>
      </c>
    </row>
    <row r="31" spans="1:12" ht="31.5" x14ac:dyDescent="0.25">
      <c r="A31" s="74" t="s">
        <v>150</v>
      </c>
      <c r="B31" s="74">
        <v>1</v>
      </c>
      <c r="C31" s="74" t="s">
        <v>126</v>
      </c>
      <c r="D31" s="62" t="s">
        <v>161</v>
      </c>
      <c r="E31" s="74" t="s">
        <v>132</v>
      </c>
      <c r="F31" s="74" t="s">
        <v>132</v>
      </c>
      <c r="G31" s="62" t="s">
        <v>141</v>
      </c>
      <c r="H31" s="74">
        <v>39.524999999999999</v>
      </c>
      <c r="I31" s="74" t="s">
        <v>107</v>
      </c>
      <c r="J31" s="74">
        <v>1</v>
      </c>
      <c r="K31" s="74">
        <v>1</v>
      </c>
      <c r="L31" s="62" t="s">
        <v>111</v>
      </c>
    </row>
    <row r="32" spans="1:12" ht="31.5" x14ac:dyDescent="0.25">
      <c r="A32" s="74" t="s">
        <v>150</v>
      </c>
      <c r="B32" s="73">
        <v>14</v>
      </c>
      <c r="C32" s="74" t="s">
        <v>112</v>
      </c>
      <c r="D32" s="62" t="s">
        <v>132</v>
      </c>
      <c r="E32" s="74" t="s">
        <v>133</v>
      </c>
      <c r="F32" s="74" t="s">
        <v>133</v>
      </c>
      <c r="G32" s="62" t="s">
        <v>141</v>
      </c>
      <c r="H32" s="73">
        <v>700</v>
      </c>
      <c r="I32" s="74" t="s">
        <v>107</v>
      </c>
      <c r="J32" s="73">
        <v>14</v>
      </c>
      <c r="K32" s="73">
        <v>14</v>
      </c>
      <c r="L32" s="62" t="s">
        <v>140</v>
      </c>
    </row>
    <row r="33" spans="1:12" ht="31.5" x14ac:dyDescent="0.25">
      <c r="A33" s="74" t="s">
        <v>150</v>
      </c>
      <c r="B33" s="73">
        <v>15</v>
      </c>
      <c r="C33" s="74" t="s">
        <v>112</v>
      </c>
      <c r="D33" s="62" t="s">
        <v>132</v>
      </c>
      <c r="E33" s="74" t="s">
        <v>133</v>
      </c>
      <c r="F33" s="74" t="s">
        <v>133</v>
      </c>
      <c r="G33" s="62" t="s">
        <v>141</v>
      </c>
      <c r="H33" s="73">
        <v>380.33</v>
      </c>
      <c r="I33" s="74" t="s">
        <v>107</v>
      </c>
      <c r="J33" s="73">
        <v>15</v>
      </c>
      <c r="K33" s="73">
        <v>15</v>
      </c>
      <c r="L33" s="62" t="s">
        <v>140</v>
      </c>
    </row>
    <row r="34" spans="1:12" ht="31.5" x14ac:dyDescent="0.25">
      <c r="A34" s="74" t="s">
        <v>150</v>
      </c>
      <c r="B34" s="74">
        <v>4</v>
      </c>
      <c r="C34" s="74" t="s">
        <v>122</v>
      </c>
      <c r="D34" s="62" t="s">
        <v>132</v>
      </c>
      <c r="E34" s="74" t="s">
        <v>132</v>
      </c>
      <c r="F34" s="74" t="s">
        <v>132</v>
      </c>
      <c r="G34" s="62" t="s">
        <v>141</v>
      </c>
      <c r="H34" s="74">
        <v>1675</v>
      </c>
      <c r="I34" s="74" t="s">
        <v>107</v>
      </c>
      <c r="J34" s="74">
        <v>4</v>
      </c>
      <c r="K34" s="74">
        <v>4</v>
      </c>
      <c r="L34" s="62" t="s">
        <v>111</v>
      </c>
    </row>
    <row r="35" spans="1:12" ht="31.5" x14ac:dyDescent="0.25">
      <c r="A35" s="74" t="s">
        <v>150</v>
      </c>
      <c r="B35" s="94">
        <v>2</v>
      </c>
      <c r="C35" s="94" t="s">
        <v>129</v>
      </c>
      <c r="D35" s="62" t="s">
        <v>132</v>
      </c>
      <c r="E35" s="74" t="s">
        <v>132</v>
      </c>
      <c r="F35" s="74" t="s">
        <v>132</v>
      </c>
      <c r="G35" s="62" t="s">
        <v>141</v>
      </c>
      <c r="H35" s="94">
        <v>608</v>
      </c>
      <c r="I35" s="74" t="s">
        <v>107</v>
      </c>
      <c r="J35" s="94">
        <v>2</v>
      </c>
      <c r="K35" s="94">
        <v>2</v>
      </c>
      <c r="L35" s="62" t="s">
        <v>111</v>
      </c>
    </row>
    <row r="36" spans="1:12" ht="31.5" x14ac:dyDescent="0.25">
      <c r="A36" s="74" t="s">
        <v>150</v>
      </c>
      <c r="B36" s="74">
        <v>1</v>
      </c>
      <c r="C36" s="74" t="s">
        <v>131</v>
      </c>
      <c r="D36" s="62" t="s">
        <v>161</v>
      </c>
      <c r="E36" s="74" t="s">
        <v>133</v>
      </c>
      <c r="F36" s="74" t="s">
        <v>133</v>
      </c>
      <c r="G36" s="62" t="s">
        <v>141</v>
      </c>
      <c r="H36" s="74">
        <v>3.7810000000000001</v>
      </c>
      <c r="I36" s="74" t="s">
        <v>107</v>
      </c>
      <c r="J36" s="74">
        <v>1</v>
      </c>
      <c r="K36" s="74">
        <v>1</v>
      </c>
      <c r="L36" s="62" t="s">
        <v>111</v>
      </c>
    </row>
    <row r="37" spans="1:12" ht="31.5" x14ac:dyDescent="0.25">
      <c r="A37" s="74" t="s">
        <v>150</v>
      </c>
      <c r="B37" s="74">
        <v>1</v>
      </c>
      <c r="C37" s="94" t="s">
        <v>117</v>
      </c>
      <c r="D37" s="62" t="s">
        <v>134</v>
      </c>
      <c r="E37" s="74" t="s">
        <v>133</v>
      </c>
      <c r="F37" s="74" t="s">
        <v>133</v>
      </c>
      <c r="G37" s="62" t="s">
        <v>141</v>
      </c>
      <c r="H37" s="74">
        <v>1E-3</v>
      </c>
      <c r="I37" s="74" t="s">
        <v>107</v>
      </c>
      <c r="J37" s="74">
        <v>1</v>
      </c>
      <c r="K37" s="74">
        <v>1</v>
      </c>
      <c r="L37" s="62" t="s">
        <v>111</v>
      </c>
    </row>
    <row r="38" spans="1:12" ht="31.5" x14ac:dyDescent="0.25">
      <c r="A38" s="92" t="s">
        <v>151</v>
      </c>
      <c r="B38" s="74">
        <v>8</v>
      </c>
      <c r="C38" s="74" t="s">
        <v>130</v>
      </c>
      <c r="D38" s="62" t="s">
        <v>132</v>
      </c>
      <c r="E38" s="74" t="s">
        <v>139</v>
      </c>
      <c r="F38" s="74" t="s">
        <v>139</v>
      </c>
      <c r="G38" s="62" t="s">
        <v>141</v>
      </c>
      <c r="H38" s="74">
        <v>3593</v>
      </c>
      <c r="I38" s="74" t="s">
        <v>107</v>
      </c>
      <c r="J38" s="74">
        <v>8</v>
      </c>
      <c r="K38" s="74">
        <v>8</v>
      </c>
      <c r="L38" s="62" t="s">
        <v>111</v>
      </c>
    </row>
    <row r="39" spans="1:12" ht="47.25" x14ac:dyDescent="0.25">
      <c r="A39" s="74" t="s">
        <v>147</v>
      </c>
      <c r="B39" s="74">
        <v>1</v>
      </c>
      <c r="C39" s="74" t="s">
        <v>10</v>
      </c>
      <c r="D39" s="62" t="s">
        <v>159</v>
      </c>
      <c r="E39" s="74" t="s">
        <v>132</v>
      </c>
      <c r="F39" s="74" t="s">
        <v>132</v>
      </c>
      <c r="G39" s="62" t="s">
        <v>141</v>
      </c>
      <c r="H39" s="74">
        <v>100</v>
      </c>
      <c r="I39" s="74" t="s">
        <v>7</v>
      </c>
      <c r="J39" s="74">
        <v>1</v>
      </c>
      <c r="K39" s="74">
        <v>1</v>
      </c>
      <c r="L39" s="62" t="s">
        <v>111</v>
      </c>
    </row>
    <row r="40" spans="1:12" ht="47.25" x14ac:dyDescent="0.25">
      <c r="A40" s="74" t="s">
        <v>147</v>
      </c>
      <c r="B40" s="74">
        <v>1</v>
      </c>
      <c r="C40" s="74" t="s">
        <v>128</v>
      </c>
      <c r="D40" s="62" t="s">
        <v>157</v>
      </c>
      <c r="E40" s="74" t="s">
        <v>133</v>
      </c>
      <c r="F40" s="74" t="s">
        <v>133</v>
      </c>
      <c r="G40" s="62" t="s">
        <v>141</v>
      </c>
      <c r="H40" s="74">
        <v>7.0000000000000007E-2</v>
      </c>
      <c r="I40" s="74" t="s">
        <v>107</v>
      </c>
      <c r="J40" s="74">
        <v>1</v>
      </c>
      <c r="K40" s="74">
        <v>1</v>
      </c>
      <c r="L40" s="62" t="s">
        <v>111</v>
      </c>
    </row>
    <row r="41" spans="1:12" ht="20.25" customHeight="1" x14ac:dyDescent="0.25">
      <c r="A41" s="93" t="s">
        <v>152</v>
      </c>
      <c r="B41" s="94">
        <v>1</v>
      </c>
      <c r="C41" s="94" t="s">
        <v>123</v>
      </c>
      <c r="D41" s="62" t="s">
        <v>138</v>
      </c>
      <c r="E41" s="94" t="s">
        <v>132</v>
      </c>
      <c r="F41" s="94" t="s">
        <v>132</v>
      </c>
      <c r="G41" s="62" t="s">
        <v>141</v>
      </c>
      <c r="H41" s="94">
        <v>0.03</v>
      </c>
      <c r="I41" s="74" t="s">
        <v>107</v>
      </c>
      <c r="J41" s="94">
        <v>1</v>
      </c>
      <c r="K41" s="94">
        <v>1</v>
      </c>
      <c r="L41" s="62" t="s">
        <v>111</v>
      </c>
    </row>
    <row r="42" spans="1:12" ht="31.5" x14ac:dyDescent="0.25">
      <c r="A42" s="93" t="s">
        <v>152</v>
      </c>
      <c r="B42" s="74">
        <v>2</v>
      </c>
      <c r="C42" s="94" t="s">
        <v>124</v>
      </c>
      <c r="D42" s="62" t="s">
        <v>136</v>
      </c>
      <c r="E42" s="74" t="s">
        <v>132</v>
      </c>
      <c r="F42" s="74" t="s">
        <v>132</v>
      </c>
      <c r="G42" s="62" t="s">
        <v>141</v>
      </c>
      <c r="H42" s="74">
        <v>1.7</v>
      </c>
      <c r="I42" s="74" t="s">
        <v>107</v>
      </c>
      <c r="J42" s="74">
        <v>2</v>
      </c>
      <c r="K42" s="74">
        <v>2</v>
      </c>
      <c r="L42" s="62" t="s">
        <v>111</v>
      </c>
    </row>
    <row r="43" spans="1:12" ht="31.5" x14ac:dyDescent="0.25">
      <c r="A43" s="93" t="s">
        <v>152</v>
      </c>
      <c r="B43" s="74">
        <v>4</v>
      </c>
      <c r="C43" s="74" t="s">
        <v>125</v>
      </c>
      <c r="D43" s="62" t="s">
        <v>132</v>
      </c>
      <c r="E43" s="74" t="s">
        <v>132</v>
      </c>
      <c r="F43" s="74" t="s">
        <v>132</v>
      </c>
      <c r="G43" s="62" t="s">
        <v>141</v>
      </c>
      <c r="H43" s="74">
        <v>1742</v>
      </c>
      <c r="I43" s="74" t="s">
        <v>107</v>
      </c>
      <c r="J43" s="74">
        <v>4</v>
      </c>
      <c r="K43" s="74">
        <v>4</v>
      </c>
      <c r="L43" s="62" t="s">
        <v>111</v>
      </c>
    </row>
    <row r="44" spans="1:12" ht="31.5" x14ac:dyDescent="0.25">
      <c r="A44" s="93" t="s">
        <v>152</v>
      </c>
      <c r="B44" s="74">
        <v>1</v>
      </c>
      <c r="C44" s="94" t="s">
        <v>124</v>
      </c>
      <c r="D44" s="62" t="s">
        <v>157</v>
      </c>
      <c r="E44" s="74" t="s">
        <v>138</v>
      </c>
      <c r="F44" s="74" t="s">
        <v>138</v>
      </c>
      <c r="G44" s="62" t="s">
        <v>141</v>
      </c>
      <c r="H44" s="74">
        <v>0.35</v>
      </c>
      <c r="I44" s="74" t="s">
        <v>107</v>
      </c>
      <c r="J44" s="74">
        <v>1</v>
      </c>
      <c r="K44" s="74">
        <v>1</v>
      </c>
      <c r="L44" s="62" t="s">
        <v>111</v>
      </c>
    </row>
    <row r="45" spans="1:12" ht="31.5" x14ac:dyDescent="0.25">
      <c r="A45" s="93" t="s">
        <v>152</v>
      </c>
      <c r="B45" s="74">
        <v>8</v>
      </c>
      <c r="C45" s="74" t="s">
        <v>130</v>
      </c>
      <c r="D45" s="62" t="s">
        <v>132</v>
      </c>
      <c r="E45" s="74" t="s">
        <v>139</v>
      </c>
      <c r="F45" s="74" t="s">
        <v>139</v>
      </c>
      <c r="G45" s="62" t="s">
        <v>141</v>
      </c>
      <c r="H45" s="74">
        <v>3593</v>
      </c>
      <c r="I45" s="74" t="s">
        <v>107</v>
      </c>
      <c r="J45" s="74">
        <v>8</v>
      </c>
      <c r="K45" s="74">
        <v>8</v>
      </c>
      <c r="L45" s="62" t="s">
        <v>111</v>
      </c>
    </row>
    <row r="46" spans="1:12" ht="21.75" customHeight="1" x14ac:dyDescent="0.25">
      <c r="A46" s="78"/>
      <c r="B46" s="78"/>
      <c r="C46" s="80"/>
      <c r="D46" s="79"/>
      <c r="E46" s="81"/>
      <c r="F46" s="81"/>
      <c r="G46" s="79"/>
      <c r="H46" s="78"/>
      <c r="I46" s="78"/>
      <c r="J46" s="78"/>
      <c r="K46" s="78"/>
      <c r="L46" s="79"/>
    </row>
    <row r="47" spans="1:12" ht="15.75" customHeight="1" x14ac:dyDescent="0.25">
      <c r="A47" s="152" t="s">
        <v>62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54"/>
    </row>
    <row r="48" spans="1:12" ht="15.75" customHeight="1" x14ac:dyDescent="0.25">
      <c r="A48" s="150" t="s">
        <v>77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54"/>
    </row>
    <row r="49" spans="1:12" ht="15.75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54"/>
    </row>
    <row r="50" spans="1:12" ht="15.75" x14ac:dyDescent="0.25">
      <c r="A50" s="144" t="s">
        <v>100</v>
      </c>
      <c r="B50" s="144"/>
      <c r="C50" s="144"/>
      <c r="D50" s="144"/>
      <c r="E50" s="41"/>
      <c r="F50" s="41"/>
      <c r="G50" s="41"/>
      <c r="H50" s="41"/>
      <c r="I50" s="41"/>
      <c r="J50" s="41"/>
      <c r="K50" s="41"/>
      <c r="L50" s="54"/>
    </row>
    <row r="51" spans="1:12" ht="15.75" x14ac:dyDescent="0.25">
      <c r="A51" s="55"/>
      <c r="B51" s="55"/>
      <c r="C51" s="55"/>
      <c r="D51" s="54"/>
      <c r="E51" s="56"/>
      <c r="F51" s="56"/>
      <c r="G51" s="105" t="s">
        <v>105</v>
      </c>
      <c r="H51" s="105"/>
      <c r="I51" s="103" t="s">
        <v>101</v>
      </c>
      <c r="J51" s="103"/>
      <c r="K51" s="1" t="s">
        <v>106</v>
      </c>
      <c r="L51" s="57"/>
    </row>
    <row r="52" spans="1:12" ht="15.75" x14ac:dyDescent="0.25">
      <c r="A52" s="101"/>
      <c r="B52" s="101"/>
      <c r="C52" s="101"/>
      <c r="D52" s="101"/>
      <c r="E52" s="53"/>
      <c r="F52" s="53"/>
      <c r="G52" s="53"/>
      <c r="H52" s="55"/>
      <c r="I52" s="55"/>
      <c r="J52" s="55"/>
      <c r="K52" s="55"/>
      <c r="L52" s="54"/>
    </row>
    <row r="53" spans="1:12" ht="32.25" customHeight="1" x14ac:dyDescent="0.25">
      <c r="F53" s="104" t="s">
        <v>154</v>
      </c>
      <c r="G53" s="104"/>
      <c r="H53" s="104"/>
      <c r="I53" s="103" t="s">
        <v>101</v>
      </c>
      <c r="J53" s="103"/>
      <c r="K53" s="1" t="s">
        <v>155</v>
      </c>
    </row>
    <row r="54" spans="1:12" ht="15.75" x14ac:dyDescent="0.25">
      <c r="G54" s="1"/>
      <c r="H54" s="1"/>
      <c r="I54" s="1"/>
      <c r="J54" s="1"/>
      <c r="K54" s="1"/>
    </row>
    <row r="55" spans="1:12" ht="15.75" x14ac:dyDescent="0.25">
      <c r="G55" s="104" t="s">
        <v>102</v>
      </c>
      <c r="H55" s="104"/>
      <c r="I55" s="143" t="s">
        <v>101</v>
      </c>
      <c r="J55" s="143"/>
      <c r="K55" s="1" t="s">
        <v>156</v>
      </c>
    </row>
  </sheetData>
  <mergeCells count="14">
    <mergeCell ref="A50:D50"/>
    <mergeCell ref="A3:L3"/>
    <mergeCell ref="A4:L4"/>
    <mergeCell ref="A5:L5"/>
    <mergeCell ref="A48:K48"/>
    <mergeCell ref="A7:K7"/>
    <mergeCell ref="A9:L9"/>
    <mergeCell ref="A47:K47"/>
    <mergeCell ref="F53:H53"/>
    <mergeCell ref="I53:J53"/>
    <mergeCell ref="G55:H55"/>
    <mergeCell ref="I55:J55"/>
    <mergeCell ref="I51:J51"/>
    <mergeCell ref="G51:H5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5"/>
  <sheetViews>
    <sheetView zoomScaleNormal="100" zoomScaleSheetLayoutView="100" workbookViewId="0">
      <selection activeCell="I26" sqref="A1:I26"/>
    </sheetView>
  </sheetViews>
  <sheetFormatPr defaultColWidth="8.85546875" defaultRowHeight="15" x14ac:dyDescent="0.25"/>
  <cols>
    <col min="1" max="1" width="34.7109375" style="51" customWidth="1"/>
    <col min="2" max="2" width="15.28515625" style="51" customWidth="1"/>
    <col min="3" max="3" width="29" style="51" customWidth="1"/>
    <col min="4" max="4" width="40" style="51" customWidth="1"/>
    <col min="5" max="5" width="12" style="51" customWidth="1"/>
    <col min="6" max="6" width="8.85546875" style="51"/>
    <col min="7" max="7" width="14.7109375" style="51" customWidth="1"/>
    <col min="8" max="8" width="10.140625" style="51" customWidth="1"/>
    <col min="9" max="9" width="25.7109375" style="51" customWidth="1"/>
    <col min="10" max="16384" width="8.85546875" style="51"/>
  </cols>
  <sheetData>
    <row r="3" spans="1:9" ht="18.75" x14ac:dyDescent="0.3">
      <c r="A3" s="145" t="s">
        <v>89</v>
      </c>
      <c r="B3" s="145"/>
      <c r="C3" s="145"/>
      <c r="D3" s="145"/>
      <c r="E3" s="145"/>
      <c r="F3" s="145"/>
      <c r="G3" s="145"/>
      <c r="H3" s="145"/>
      <c r="I3" s="145"/>
    </row>
    <row r="4" spans="1:9" ht="18.75" x14ac:dyDescent="0.25">
      <c r="A4" s="146" t="s">
        <v>95</v>
      </c>
      <c r="B4" s="146"/>
      <c r="C4" s="146"/>
      <c r="D4" s="146"/>
      <c r="E4" s="146"/>
      <c r="F4" s="146"/>
      <c r="G4" s="146"/>
      <c r="H4" s="146"/>
      <c r="I4" s="146"/>
    </row>
    <row r="5" spans="1:9" ht="18.75" x14ac:dyDescent="0.25">
      <c r="A5" s="147" t="s">
        <v>104</v>
      </c>
      <c r="B5" s="147"/>
      <c r="C5" s="147"/>
      <c r="D5" s="147"/>
      <c r="E5" s="147"/>
      <c r="F5" s="147"/>
      <c r="G5" s="147"/>
      <c r="H5" s="147"/>
      <c r="I5" s="147"/>
    </row>
    <row r="6" spans="1:9" ht="18.75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ht="18.75" x14ac:dyDescent="0.25">
      <c r="A7" s="153" t="s">
        <v>59</v>
      </c>
      <c r="B7" s="153"/>
      <c r="C7" s="153"/>
      <c r="D7" s="153"/>
      <c r="E7" s="153"/>
      <c r="F7" s="153"/>
      <c r="G7" s="153"/>
      <c r="H7" s="153"/>
      <c r="I7" s="54"/>
    </row>
    <row r="8" spans="1:9" ht="128.25" x14ac:dyDescent="0.25">
      <c r="A8" s="30" t="s">
        <v>52</v>
      </c>
      <c r="B8" s="30" t="s">
        <v>51</v>
      </c>
      <c r="C8" s="30" t="s">
        <v>50</v>
      </c>
      <c r="D8" s="43" t="s">
        <v>78</v>
      </c>
      <c r="E8" s="29" t="s">
        <v>79</v>
      </c>
      <c r="F8" s="29" t="s">
        <v>82</v>
      </c>
      <c r="G8" s="29" t="s">
        <v>47</v>
      </c>
      <c r="H8" s="29" t="s">
        <v>96</v>
      </c>
      <c r="I8" s="50" t="s">
        <v>76</v>
      </c>
    </row>
    <row r="9" spans="1:9" ht="15.75" x14ac:dyDescent="0.25">
      <c r="A9" s="151" t="s">
        <v>81</v>
      </c>
      <c r="B9" s="151"/>
      <c r="C9" s="151"/>
      <c r="D9" s="151"/>
      <c r="E9" s="151"/>
      <c r="F9" s="151"/>
      <c r="G9" s="151"/>
      <c r="H9" s="151"/>
      <c r="I9" s="151"/>
    </row>
    <row r="10" spans="1:9" ht="47.25" x14ac:dyDescent="0.25">
      <c r="A10" s="74" t="s">
        <v>147</v>
      </c>
      <c r="B10" s="74">
        <v>4</v>
      </c>
      <c r="C10" s="74" t="s">
        <v>127</v>
      </c>
      <c r="D10" s="74" t="s">
        <v>162</v>
      </c>
      <c r="E10" s="73">
        <v>40000</v>
      </c>
      <c r="F10" s="73" t="s">
        <v>142</v>
      </c>
      <c r="G10" s="74">
        <v>4</v>
      </c>
      <c r="H10" s="74">
        <v>4</v>
      </c>
      <c r="I10" s="62" t="s">
        <v>111</v>
      </c>
    </row>
    <row r="11" spans="1:9" ht="31.5" x14ac:dyDescent="0.25">
      <c r="A11" s="74" t="s">
        <v>150</v>
      </c>
      <c r="B11" s="73">
        <v>1</v>
      </c>
      <c r="C11" s="73" t="s">
        <v>143</v>
      </c>
      <c r="D11" s="74" t="s">
        <v>171</v>
      </c>
      <c r="E11" s="74">
        <v>18215</v>
      </c>
      <c r="F11" s="73" t="s">
        <v>142</v>
      </c>
      <c r="G11" s="73">
        <v>1</v>
      </c>
      <c r="H11" s="73">
        <v>1</v>
      </c>
      <c r="I11" s="62" t="s">
        <v>111</v>
      </c>
    </row>
    <row r="12" spans="1:9" ht="78.75" x14ac:dyDescent="0.25">
      <c r="A12" s="73" t="s">
        <v>153</v>
      </c>
      <c r="B12" s="74">
        <v>2</v>
      </c>
      <c r="C12" s="62" t="s">
        <v>169</v>
      </c>
      <c r="D12" s="102" t="s">
        <v>168</v>
      </c>
      <c r="E12" s="102">
        <v>3</v>
      </c>
      <c r="F12" s="73" t="s">
        <v>142</v>
      </c>
      <c r="G12" s="74">
        <v>2</v>
      </c>
      <c r="H12" s="74">
        <v>2</v>
      </c>
      <c r="I12" s="62" t="s">
        <v>140</v>
      </c>
    </row>
    <row r="13" spans="1:9" ht="47.25" customHeight="1" x14ac:dyDescent="0.25">
      <c r="A13" s="73" t="s">
        <v>153</v>
      </c>
      <c r="B13" s="74">
        <v>2</v>
      </c>
      <c r="C13" s="62" t="s">
        <v>169</v>
      </c>
      <c r="D13" s="102" t="s">
        <v>167</v>
      </c>
      <c r="E13" s="102">
        <v>7.0000000000000007E-2</v>
      </c>
      <c r="F13" s="73" t="s">
        <v>145</v>
      </c>
      <c r="G13" s="74">
        <v>2</v>
      </c>
      <c r="H13" s="74">
        <v>2</v>
      </c>
      <c r="I13" s="62" t="s">
        <v>140</v>
      </c>
    </row>
    <row r="14" spans="1:9" ht="47.25" x14ac:dyDescent="0.25">
      <c r="A14" s="73" t="s">
        <v>153</v>
      </c>
      <c r="B14" s="74">
        <v>1</v>
      </c>
      <c r="C14" s="62" t="s">
        <v>169</v>
      </c>
      <c r="D14" s="102" t="s">
        <v>170</v>
      </c>
      <c r="E14" s="102">
        <v>7</v>
      </c>
      <c r="F14" s="73" t="s">
        <v>145</v>
      </c>
      <c r="G14" s="74">
        <v>1</v>
      </c>
      <c r="H14" s="74">
        <v>1</v>
      </c>
      <c r="I14" s="62" t="s">
        <v>140</v>
      </c>
    </row>
    <row r="15" spans="1:9" ht="63" x14ac:dyDescent="0.25">
      <c r="A15" s="73" t="s">
        <v>153</v>
      </c>
      <c r="B15" s="74">
        <v>1</v>
      </c>
      <c r="C15" s="62" t="s">
        <v>169</v>
      </c>
      <c r="D15" s="102" t="s">
        <v>163</v>
      </c>
      <c r="E15" s="102">
        <v>5</v>
      </c>
      <c r="F15" s="73" t="s">
        <v>145</v>
      </c>
      <c r="G15" s="74">
        <v>1</v>
      </c>
      <c r="H15" s="74">
        <v>1</v>
      </c>
      <c r="I15" s="62" t="s">
        <v>140</v>
      </c>
    </row>
    <row r="16" spans="1:9" ht="63" x14ac:dyDescent="0.25">
      <c r="A16" s="73" t="s">
        <v>153</v>
      </c>
      <c r="B16" s="74">
        <v>1</v>
      </c>
      <c r="C16" s="62" t="s">
        <v>169</v>
      </c>
      <c r="D16" s="102" t="s">
        <v>164</v>
      </c>
      <c r="E16" s="102">
        <v>5</v>
      </c>
      <c r="F16" s="73" t="s">
        <v>145</v>
      </c>
      <c r="G16" s="74">
        <v>1</v>
      </c>
      <c r="H16" s="74">
        <v>1</v>
      </c>
      <c r="I16" s="62" t="s">
        <v>140</v>
      </c>
    </row>
    <row r="17" spans="1:10" ht="47.25" x14ac:dyDescent="0.25">
      <c r="A17" s="73" t="s">
        <v>153</v>
      </c>
      <c r="B17" s="74">
        <v>1</v>
      </c>
      <c r="C17" s="62" t="s">
        <v>146</v>
      </c>
      <c r="D17" s="102" t="s">
        <v>165</v>
      </c>
      <c r="E17" s="102">
        <v>6.0000000000000001E-3</v>
      </c>
      <c r="F17" s="73" t="s">
        <v>145</v>
      </c>
      <c r="G17" s="74">
        <v>1</v>
      </c>
      <c r="H17" s="74">
        <v>1</v>
      </c>
      <c r="I17" s="62" t="s">
        <v>140</v>
      </c>
    </row>
    <row r="18" spans="1:10" ht="47.25" x14ac:dyDescent="0.25">
      <c r="A18" s="73" t="s">
        <v>153</v>
      </c>
      <c r="B18" s="74">
        <v>1</v>
      </c>
      <c r="C18" s="62" t="s">
        <v>146</v>
      </c>
      <c r="D18" s="102" t="s">
        <v>166</v>
      </c>
      <c r="E18" s="102">
        <v>30</v>
      </c>
      <c r="F18" s="73" t="s">
        <v>145</v>
      </c>
      <c r="G18" s="74">
        <v>1</v>
      </c>
      <c r="H18" s="74">
        <v>1</v>
      </c>
      <c r="I18" s="62" t="s">
        <v>140</v>
      </c>
    </row>
    <row r="19" spans="1:10" ht="15.75" customHeight="1" x14ac:dyDescent="0.25">
      <c r="A19" s="152" t="s">
        <v>80</v>
      </c>
      <c r="B19" s="152"/>
      <c r="C19" s="152"/>
      <c r="D19" s="152"/>
      <c r="E19" s="152"/>
      <c r="F19" s="152"/>
      <c r="G19" s="152"/>
      <c r="H19" s="152"/>
      <c r="I19" s="75"/>
    </row>
    <row r="20" spans="1:10" ht="15.75" x14ac:dyDescent="0.25">
      <c r="A20" s="60"/>
      <c r="B20" s="60"/>
      <c r="C20" s="60"/>
      <c r="D20" s="60"/>
      <c r="E20" s="60"/>
      <c r="F20" s="60"/>
      <c r="G20" s="60"/>
      <c r="H20" s="60"/>
      <c r="I20" s="54"/>
    </row>
    <row r="21" spans="1:10" ht="15.75" customHeight="1" x14ac:dyDescent="0.25">
      <c r="A21" s="144" t="s">
        <v>100</v>
      </c>
      <c r="B21" s="144"/>
      <c r="C21" s="144"/>
      <c r="D21" s="144"/>
      <c r="E21" s="105" t="s">
        <v>105</v>
      </c>
      <c r="F21" s="105"/>
      <c r="G21" s="103" t="s">
        <v>101</v>
      </c>
      <c r="H21" s="103"/>
      <c r="I21" s="1" t="s">
        <v>106</v>
      </c>
    </row>
    <row r="22" spans="1:10" ht="15.75" customHeight="1" x14ac:dyDescent="0.25">
      <c r="A22" s="144"/>
      <c r="B22" s="144"/>
      <c r="C22" s="144"/>
      <c r="D22" s="144"/>
      <c r="E22" s="55"/>
      <c r="F22" s="55"/>
      <c r="G22" s="55"/>
      <c r="H22" s="55"/>
      <c r="I22" s="54"/>
    </row>
    <row r="23" spans="1:10" ht="18.75" customHeight="1" x14ac:dyDescent="0.25">
      <c r="D23" s="104" t="s">
        <v>154</v>
      </c>
      <c r="E23" s="104"/>
      <c r="F23" s="104"/>
      <c r="G23" s="103" t="s">
        <v>101</v>
      </c>
      <c r="H23" s="103"/>
      <c r="I23" s="1" t="s">
        <v>155</v>
      </c>
      <c r="J23" s="1"/>
    </row>
    <row r="24" spans="1:10" ht="22.5" customHeight="1" x14ac:dyDescent="0.25">
      <c r="E24" s="1"/>
      <c r="F24" s="1"/>
      <c r="G24" s="1"/>
      <c r="H24" s="1"/>
      <c r="I24" s="1"/>
      <c r="J24" s="1"/>
    </row>
    <row r="25" spans="1:10" ht="15.75" x14ac:dyDescent="0.25">
      <c r="E25" s="104" t="s">
        <v>102</v>
      </c>
      <c r="F25" s="104"/>
      <c r="G25" s="103" t="s">
        <v>101</v>
      </c>
      <c r="H25" s="103"/>
      <c r="I25" s="1" t="s">
        <v>156</v>
      </c>
      <c r="J25" s="1"/>
    </row>
  </sheetData>
  <mergeCells count="14">
    <mergeCell ref="A7:H7"/>
    <mergeCell ref="A9:I9"/>
    <mergeCell ref="A3:I3"/>
    <mergeCell ref="A4:I4"/>
    <mergeCell ref="A5:I5"/>
    <mergeCell ref="G23:H23"/>
    <mergeCell ref="E25:F25"/>
    <mergeCell ref="G25:H25"/>
    <mergeCell ref="D23:F23"/>
    <mergeCell ref="A19:H19"/>
    <mergeCell ref="A22:D22"/>
    <mergeCell ref="A21:D21"/>
    <mergeCell ref="G21:H21"/>
    <mergeCell ref="E21:F21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Форма 1.</vt:lpstr>
      <vt:lpstr>Форма 2.1</vt:lpstr>
      <vt:lpstr>Форма 2.2</vt:lpstr>
      <vt:lpstr>Форма 2.3</vt:lpstr>
      <vt:lpstr>Форма 2.4</vt:lpstr>
      <vt:lpstr>Форма 2.5</vt:lpstr>
      <vt:lpstr>'Форма 2.3'!Область_печати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Гусманова Елена</dc:creator>
  <cp:lastModifiedBy>ОКР Краснодар</cp:lastModifiedBy>
  <cp:lastPrinted>2021-04-02T05:45:58Z</cp:lastPrinted>
  <dcterms:created xsi:type="dcterms:W3CDTF">2015-03-02T11:01:17Z</dcterms:created>
  <dcterms:modified xsi:type="dcterms:W3CDTF">2021-04-27T12:57:43Z</dcterms:modified>
</cp:coreProperties>
</file>