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AppData\Local\Microsoft\Windows\INetCache\Content.Outlook\8G3SJXK5\"/>
    </mc:Choice>
  </mc:AlternateContent>
  <bookViews>
    <workbookView xWindow="0" yWindow="0" windowWidth="28800" windowHeight="11835"/>
  </bookViews>
  <sheets>
    <sheet name="Форма 1." sheetId="1" r:id="rId1"/>
    <sheet name="Форма 2.1" sheetId="2" r:id="rId2"/>
    <sheet name="Форма 2.2" sheetId="7" r:id="rId3"/>
    <sheet name="Форма 2.3" sheetId="11" r:id="rId4"/>
    <sheet name="Форма 2.4" sheetId="12" r:id="rId5"/>
    <sheet name="Форма 2.5" sheetId="13" r:id="rId6"/>
    <sheet name="Форма 3.1" sheetId="4" r:id="rId7"/>
    <sheet name="Форма 3.2" sheetId="14" r:id="rId8"/>
    <sheet name="Форма 4 - кадры" sheetId="19" r:id="rId9"/>
    <sheet name="Форма показатели" sheetId="8" r:id="rId10"/>
  </sheets>
  <definedNames>
    <definedName name="вика" localSheetId="2">#REF!</definedName>
    <definedName name="вика" localSheetId="4">#REF!</definedName>
    <definedName name="вика" localSheetId="5">#REF!</definedName>
    <definedName name="вика" localSheetId="8">#REF!</definedName>
    <definedName name="вика" localSheetId="9">#REF!</definedName>
    <definedName name="вика">#REF!</definedName>
    <definedName name="мммммммати" localSheetId="2">#REF!</definedName>
    <definedName name="мммммммати" localSheetId="4">#REF!</definedName>
    <definedName name="мммммммати" localSheetId="5">#REF!</definedName>
    <definedName name="мммммммати" localSheetId="8">#REF!</definedName>
    <definedName name="мммммммати" localSheetId="9">#REF!</definedName>
    <definedName name="мммммммати">#REF!</definedName>
    <definedName name="_xlnm.Print_Area" localSheetId="3">'Форма 2.3'!$A$10:$K$36</definedName>
    <definedName name="_xlnm.Print_Area" localSheetId="9">'Форма показатели'!$A$1:$F$24</definedName>
  </definedNames>
  <calcPr calcId="152511"/>
</workbook>
</file>

<file path=xl/calcChain.xml><?xml version="1.0" encoding="utf-8"?>
<calcChain xmlns="http://schemas.openxmlformats.org/spreadsheetml/2006/main">
  <c r="W12" i="2" l="1"/>
  <c r="Z10" i="2"/>
  <c r="Y10" i="2"/>
  <c r="X10" i="2"/>
  <c r="W10" i="2"/>
  <c r="N59" i="19"/>
  <c r="O59" i="19"/>
  <c r="P59" i="19"/>
  <c r="N61" i="19"/>
  <c r="O61" i="19"/>
  <c r="P61" i="19"/>
</calcChain>
</file>

<file path=xl/sharedStrings.xml><?xml version="1.0" encoding="utf-8"?>
<sst xmlns="http://schemas.openxmlformats.org/spreadsheetml/2006/main" count="3957" uniqueCount="724">
  <si>
    <t>Наименование подкарантинной продукции</t>
  </si>
  <si>
    <t>Количество выданных заключений</t>
  </si>
  <si>
    <t>Всего</t>
  </si>
  <si>
    <t>Семенной материал</t>
  </si>
  <si>
    <t>т</t>
  </si>
  <si>
    <t>пакет</t>
  </si>
  <si>
    <t>Семенной картофель</t>
  </si>
  <si>
    <t>шт</t>
  </si>
  <si>
    <t>Посадочный материал</t>
  </si>
  <si>
    <t>Горшечные растения</t>
  </si>
  <si>
    <t>Срезанные цветы</t>
  </si>
  <si>
    <t>Продовольственные грузы</t>
  </si>
  <si>
    <t>Технические грузы</t>
  </si>
  <si>
    <t>Почво-грунты, грунты, торф</t>
  </si>
  <si>
    <t>Прочие грузы</t>
  </si>
  <si>
    <t>лесоматериалы</t>
  </si>
  <si>
    <t>куб.м</t>
  </si>
  <si>
    <t>пиломатериалы</t>
  </si>
  <si>
    <t>деревянная тара</t>
  </si>
  <si>
    <t>древесные отходы</t>
  </si>
  <si>
    <t>изделия из древесины</t>
  </si>
  <si>
    <t>продукция из древесины</t>
  </si>
  <si>
    <t>Упаковка картонная</t>
  </si>
  <si>
    <t>Багаж и ручная кладь</t>
  </si>
  <si>
    <t>Вид исследований</t>
  </si>
  <si>
    <t>Количество проведенных экспертиз</t>
  </si>
  <si>
    <t xml:space="preserve">Количество выданных свидетельств экспертизы </t>
  </si>
  <si>
    <t>Количество проанализированных образцов</t>
  </si>
  <si>
    <t>Обнаружено карантинных</t>
  </si>
  <si>
    <t>Обнаружено некарантинных</t>
  </si>
  <si>
    <t>Поступило средств от оказания услуг</t>
  </si>
  <si>
    <t>Объекты</t>
  </si>
  <si>
    <t xml:space="preserve">видов </t>
  </si>
  <si>
    <t>случаев</t>
  </si>
  <si>
    <r>
      <t>во всех сферах деятельности (</t>
    </r>
    <r>
      <rPr>
        <b/>
        <sz val="12"/>
        <rFont val="Times New Roman"/>
        <family val="1"/>
        <charset val="204"/>
      </rPr>
      <t>тыс.руб</t>
    </r>
    <r>
      <rPr>
        <sz val="12"/>
        <rFont val="Times New Roman"/>
        <family val="1"/>
        <charset val="204"/>
      </rPr>
      <t>)</t>
    </r>
  </si>
  <si>
    <r>
      <t>В сфере карантина растений (</t>
    </r>
    <r>
      <rPr>
        <b/>
        <sz val="12"/>
        <rFont val="Times New Roman"/>
        <family val="1"/>
        <charset val="204"/>
      </rPr>
      <t>тыс. руб</t>
    </r>
    <r>
      <rPr>
        <sz val="12"/>
        <rFont val="Times New Roman"/>
        <family val="1"/>
        <charset val="204"/>
      </rPr>
      <t>)</t>
    </r>
  </si>
  <si>
    <t>с НДС</t>
  </si>
  <si>
    <t>без НДС</t>
  </si>
  <si>
    <t>-</t>
  </si>
  <si>
    <t>Виды экспертиз</t>
  </si>
  <si>
    <t>Энтомологическая</t>
  </si>
  <si>
    <t>Микологическая</t>
  </si>
  <si>
    <t>Вирусологическая</t>
  </si>
  <si>
    <t>Бактериологическая</t>
  </si>
  <si>
    <t>Гербологическая</t>
  </si>
  <si>
    <t>имп.</t>
  </si>
  <si>
    <t>всего</t>
  </si>
  <si>
    <t>Проанали-зировано образцов</t>
  </si>
  <si>
    <t>Ед. изм.</t>
  </si>
  <si>
    <t xml:space="preserve">Заражено продукции </t>
  </si>
  <si>
    <t>Подкарантинный материал, в котором обнаружен КВО</t>
  </si>
  <si>
    <t>Случаи обнаружения</t>
  </si>
  <si>
    <r>
      <t xml:space="preserve">Название карантинного вида </t>
    </r>
    <r>
      <rPr>
        <sz val="12"/>
        <rFont val="Times New Roman"/>
        <family val="1"/>
        <charset val="204"/>
      </rPr>
      <t>(русское и латинское)</t>
    </r>
  </si>
  <si>
    <t>Жизнеспособность (да/нет)</t>
  </si>
  <si>
    <t>Страна-экспортер</t>
  </si>
  <si>
    <t>Происхождение</t>
  </si>
  <si>
    <t>Таблица 3.1</t>
  </si>
  <si>
    <t>Объекты исследований</t>
  </si>
  <si>
    <t>Количество объектов исследований</t>
  </si>
  <si>
    <t>Объем ( га, куб.м, кв.м)</t>
  </si>
  <si>
    <t>Обследовано</t>
  </si>
  <si>
    <t>Визуально</t>
  </si>
  <si>
    <t>ловушками</t>
  </si>
  <si>
    <t>смётками</t>
  </si>
  <si>
    <t>приманками</t>
  </si>
  <si>
    <t>Хозяйства</t>
  </si>
  <si>
    <t>Питомники</t>
  </si>
  <si>
    <t>Закрытый грунт (оранжереи и теплицы)</t>
  </si>
  <si>
    <t>Заготовительные организации</t>
  </si>
  <si>
    <t>Семеноводческие хозяйства</t>
  </si>
  <si>
    <t>Склады временного хранения и 3-х км зона, прилегающая к ним</t>
  </si>
  <si>
    <t>Лесхозы (нижние склады)</t>
  </si>
  <si>
    <t>(другие объекты)</t>
  </si>
  <si>
    <t>№ п/п</t>
  </si>
  <si>
    <t>Должность</t>
  </si>
  <si>
    <t>Гельминтологическая</t>
  </si>
  <si>
    <t>Таблица 2.1</t>
  </si>
  <si>
    <t>Таблица 2.2</t>
  </si>
  <si>
    <t>Таблица 2.4.</t>
  </si>
  <si>
    <t>Таблица 2.5.</t>
  </si>
  <si>
    <t>Получатель*</t>
  </si>
  <si>
    <t>Отправитель*</t>
  </si>
  <si>
    <r>
      <t xml:space="preserve">* Получатель/отправитель груза: указывать регионы РФ - </t>
    </r>
    <r>
      <rPr>
        <b/>
        <sz val="12"/>
        <rFont val="Times New Roman"/>
        <family val="1"/>
        <charset val="204"/>
      </rPr>
      <t>при внутрироссийских перевозках;</t>
    </r>
    <r>
      <rPr>
        <sz val="12"/>
        <rFont val="Times New Roman"/>
        <family val="1"/>
        <charset val="204"/>
      </rPr>
      <t xml:space="preserve"> страну/регион РФ - </t>
    </r>
    <r>
      <rPr>
        <b/>
        <sz val="12"/>
        <rFont val="Times New Roman"/>
        <family val="1"/>
        <charset val="204"/>
      </rPr>
      <t>при экспорте</t>
    </r>
  </si>
  <si>
    <t xml:space="preserve">Таблица 2.3. </t>
  </si>
  <si>
    <t>Происхождение**</t>
  </si>
  <si>
    <t>Подкарантинная продукция, в которой обнаружен КВО</t>
  </si>
  <si>
    <t>Фитогельминтологическая</t>
  </si>
  <si>
    <t>Импортная продукция</t>
  </si>
  <si>
    <t>Подкарантинные объекты</t>
  </si>
  <si>
    <t>экспортной</t>
  </si>
  <si>
    <t>импортной*</t>
  </si>
  <si>
    <t xml:space="preserve">отеч. </t>
  </si>
  <si>
    <t>эксп.</t>
  </si>
  <si>
    <t>Ед. измер</t>
  </si>
  <si>
    <t>**указывать объемы подкарантинной продукции, при перевозках по территории РФ</t>
  </si>
  <si>
    <t>*указывать объемы импортной подкарантинной продукции, проанализированной при ввозе на территорию РФ</t>
  </si>
  <si>
    <t>Проведенная экспертиза: в рамках госзадания (госз.); сверх госзадания (на платной основе) (платн.); сверх госзадания (из внебюд-жетных средств) (внебюдж.)</t>
  </si>
  <si>
    <t>** Происхождение указывать при перевозках импортной продукции по РФ</t>
  </si>
  <si>
    <t>Хозяйства, организация***</t>
  </si>
  <si>
    <t>Заражено</t>
  </si>
  <si>
    <t xml:space="preserve">*** Хозяйство, организация: указывать наименование хозяйства, организации </t>
  </si>
  <si>
    <t>При экспертизе образцов подкарантинных объектов</t>
  </si>
  <si>
    <r>
      <t xml:space="preserve">Ед. изм. </t>
    </r>
    <r>
      <rPr>
        <b/>
        <sz val="10"/>
        <rFont val="Times New Roman"/>
        <family val="1"/>
        <charset val="204"/>
      </rPr>
      <t>(га, кв.м, куб.м)</t>
    </r>
  </si>
  <si>
    <t>Всего, 
в т. ч.:</t>
  </si>
  <si>
    <t>в рамках госзадания</t>
  </si>
  <si>
    <t>сверх госзадания (на платной основе)</t>
  </si>
  <si>
    <t>сверх госзадания (из внебюджетных средств)</t>
  </si>
  <si>
    <t>ФИО специалиста, выполняющего лабораторные экспертизы</t>
  </si>
  <si>
    <t>Образование (высшее профессиональное, высшее, среднее специальное и т. д., ученая степень)</t>
  </si>
  <si>
    <t>Наименование учебного заведения, полученная специальность.</t>
  </si>
  <si>
    <t>Общий стаж работы (полных лет)</t>
  </si>
  <si>
    <t>Стаж работы в карантине растений (полных лет)</t>
  </si>
  <si>
    <t>Повышение квалификации</t>
  </si>
  <si>
    <t>Владение иностранным языком (язык, уровень</t>
  </si>
  <si>
    <t>место прохождения (название учреждения, в котором сотрудник проходил повышение квалификации)</t>
  </si>
  <si>
    <t>Дата повышения квалификации (год)</t>
  </si>
  <si>
    <t>Тема</t>
  </si>
  <si>
    <t>Количество проанализированной подкарантинной продукции</t>
  </si>
  <si>
    <t>отечественной**</t>
  </si>
  <si>
    <t>Отчет</t>
  </si>
  <si>
    <t>по разделу: установление карантинного фитосанитарного состояния подкарантинной продукции ввозимой и ввезенной на территорию РФ, а также отечественной подкарантинной продукции из карантинных фитосанитарных зон при перевозках по территории РФ и экспорте</t>
  </si>
  <si>
    <t>Лесопродукция:
в т.ч.:</t>
  </si>
  <si>
    <t>Приложение №1
к приказу № 803
от 08.08.17 г.</t>
  </si>
  <si>
    <t>Отечественная продукция</t>
  </si>
  <si>
    <t>Приложение №2
к приказу № 803
от 08.08.17 г.</t>
  </si>
  <si>
    <t>по разделу: сведения о проведенных экспертизах, выявленных карантинных и некарантинных организмах, выданных документах</t>
  </si>
  <si>
    <t>Приложение №3
к приказу № 803
от 08.08.17 г.</t>
  </si>
  <si>
    <t>по разделу: сведения о проведении обследовательских мероприятий</t>
  </si>
  <si>
    <t>Общая численность сотрудников во всем учреждении</t>
  </si>
  <si>
    <t>по разделу: сведения о кадрах, работающих в области карантина растений</t>
  </si>
  <si>
    <t>Приложение №
к приказу № 803
от 08.08.17 г.</t>
  </si>
  <si>
    <t>по разделу: показатели, характеризующие качество в отношении государственных работ, выполняемых федеральными государственными бюджетными учреждениями, подведомственными Россельхознадзору</t>
  </si>
  <si>
    <t>Наименование государственной работы</t>
  </si>
  <si>
    <t>Наименование показателя качества работы*</t>
  </si>
  <si>
    <t>Единицы измерения показателя качества работы</t>
  </si>
  <si>
    <t>Значение</t>
  </si>
  <si>
    <t>наименование</t>
  </si>
  <si>
    <t>код по ОКЕИ</t>
  </si>
  <si>
    <t>Проведение прикладных научных исследований</t>
  </si>
  <si>
    <t>Использование результатов работ в области карантина растений</t>
  </si>
  <si>
    <t>%</t>
  </si>
  <si>
    <t>сутки</t>
  </si>
  <si>
    <t>штука</t>
  </si>
  <si>
    <t>1.</t>
  </si>
  <si>
    <t>2.</t>
  </si>
  <si>
    <t>Организация и проведение межлабораторных сличительных испытаний</t>
  </si>
  <si>
    <t>Соблюдение требований нормативных документов по подготовке контрольных проб, проведению и оформлению испытаний</t>
  </si>
  <si>
    <t>Просрочка по отправлению комплектов образцов участникам межлабораторных сличительных испытаний</t>
  </si>
  <si>
    <t>Просрочка по предоставлению результатов межлабораторных сличительных испытаний</t>
  </si>
  <si>
    <t>Жалоба, направленная в Россельхознадзор, от участников межлабораторных сличительных испытаний</t>
  </si>
  <si>
    <t>Соблюдение требований нормативных документов по проведению лабораторных исследований</t>
  </si>
  <si>
    <t>3.</t>
  </si>
  <si>
    <t>Исследования в области карантина растений</t>
  </si>
  <si>
    <t>Соблюдение сроков проведения исследований</t>
  </si>
  <si>
    <t>Соблюдение требований НД на методы проведения исследований</t>
  </si>
  <si>
    <t>Соблюдение требований по оформлению результатов исследований</t>
  </si>
  <si>
    <t>Отсутствие претензий со стороны заказчиков государственных работ</t>
  </si>
  <si>
    <t>Торгующие организации</t>
  </si>
  <si>
    <t>Таблица 3.2</t>
  </si>
  <si>
    <t>Карантинный вредный организм</t>
  </si>
  <si>
    <t>Наименование хозяйства, организации</t>
  </si>
  <si>
    <t>Выявлено</t>
  </si>
  <si>
    <t xml:space="preserve">Заражено </t>
  </si>
  <si>
    <t>Количество случаев обнаружения</t>
  </si>
  <si>
    <t>визуально</t>
  </si>
  <si>
    <t>объем</t>
  </si>
  <si>
    <t>единица измерения (га, куб.м, кв.м)</t>
  </si>
  <si>
    <t>Кол-во зараженных образцов</t>
  </si>
  <si>
    <t>Перечислить КВО и методы выявления и идентификации для каждого вида КВО, которым владеет специалист, по видам экспертиз</t>
  </si>
  <si>
    <t>При экспертизе образцов импортной подкарантинной продукции (при ввозе на территорию РФ)</t>
  </si>
  <si>
    <t>При экспертизе образцов отечественной подкарантинной продукции (при внутрироссийских перевозках экспорте)</t>
  </si>
  <si>
    <t>+</t>
  </si>
  <si>
    <t>Отдел карантина растений</t>
  </si>
  <si>
    <t>Осипов Александр Николаевич</t>
  </si>
  <si>
    <t>Высшее профессиональное</t>
  </si>
  <si>
    <t>Кубанский  государственнвый аграрный университет, защита растений</t>
  </si>
  <si>
    <t>Начальник отдела</t>
  </si>
  <si>
    <t>10 лет</t>
  </si>
  <si>
    <t>АНО "Центр дополнительного проф. Образования  и повышения квалификации. Качество.Стандарты.Соответствие"</t>
  </si>
  <si>
    <t>02.07.2014-03.07.2014</t>
  </si>
  <si>
    <t>Деятельность испытательных лабораторий в соответствии с федеральным законом "Об аккредитации в национальной системе аккредитации от 28.12.2013 № 412-фз. Проведение внутренних аудитов в соответствии с требованиями ГОСТ Р ИСО 19011-2012 "Руководящие указания по аудиту систем менеджмента"</t>
  </si>
  <si>
    <t>ФГБУ "ВНИИКР"</t>
  </si>
  <si>
    <t>26.05.2014-30.05.2014</t>
  </si>
  <si>
    <t>Выявление и идентификация карантинных вредных организмов</t>
  </si>
  <si>
    <t>Моисеенко Сергей Александрович</t>
  </si>
  <si>
    <t>Главный агроном</t>
  </si>
  <si>
    <t>ФГОУ "Краснодарский региональный институт агробизнеса"</t>
  </si>
  <si>
    <t>24.04.2006-30.04.2006</t>
  </si>
  <si>
    <t>Карантин растений</t>
  </si>
  <si>
    <t>Федеральное государственное учреждение "Всероссийский центр карантина растений"</t>
  </si>
  <si>
    <t>02.09.2007-16.09.2007</t>
  </si>
  <si>
    <t>Козлов Виктор Александрович</t>
  </si>
  <si>
    <t>9 лет</t>
  </si>
  <si>
    <t>ФГУ "Всероссийский центр карантина растений"</t>
  </si>
  <si>
    <t>14.06.2009-28.06.2009</t>
  </si>
  <si>
    <t>Карантин растений РФ</t>
  </si>
  <si>
    <t>14.02.2011-25.02.2011</t>
  </si>
  <si>
    <t>Методы отбора проб и проведение исследований в области семеноводства и карантина растений</t>
  </si>
  <si>
    <t>Калайда Владимир Александрович</t>
  </si>
  <si>
    <t>Кубанский  государственнвый аграрный университет, агрономия</t>
  </si>
  <si>
    <t>3 года</t>
  </si>
  <si>
    <t>Ефименко Александр Александрович</t>
  </si>
  <si>
    <t>Высшее, кандидат биологических наук</t>
  </si>
  <si>
    <t>Славянский-на-Кубани государстивенный педагогический институт; Российский государственный аграрный университет - МСХА им. К.А. Тимирязева</t>
  </si>
  <si>
    <t>Ведущий агроном</t>
  </si>
  <si>
    <t>7 лет</t>
  </si>
  <si>
    <t xml:space="preserve">ФГУ «ВНИИКР» </t>
  </si>
  <si>
    <t>25.09.2010-03.10.2010</t>
  </si>
  <si>
    <t>Карантинные вредные организмы</t>
  </si>
  <si>
    <t>Кубанский сельскохозяйственный институт, агрономия</t>
  </si>
  <si>
    <t>28 лет</t>
  </si>
  <si>
    <t>8 лет</t>
  </si>
  <si>
    <t>Супрун Сергей Иванович</t>
  </si>
  <si>
    <t>6 лет</t>
  </si>
  <si>
    <t>Сегеда Дмитрий Васильевич</t>
  </si>
  <si>
    <t>5 лет</t>
  </si>
  <si>
    <t xml:space="preserve">ФГБУ «ВНИИКР» </t>
  </si>
  <si>
    <t xml:space="preserve">25.05.2014 -30.05.2014 </t>
  </si>
  <si>
    <t>Агаян Александр Анатольевич</t>
  </si>
  <si>
    <t>Ведущий агроном (стажер)</t>
  </si>
  <si>
    <t>2 года</t>
  </si>
  <si>
    <t>04.09.2016-17.09.2016</t>
  </si>
  <si>
    <t>Кубанский государственный аграрный университет, садоводство</t>
  </si>
  <si>
    <t>1 год</t>
  </si>
  <si>
    <t>06.08.2017-19.08.2017</t>
  </si>
  <si>
    <t>Отдел лабораторной экспертизы карантина растений</t>
  </si>
  <si>
    <t>Измалкова Алла Георгиевна</t>
  </si>
  <si>
    <t>Кубанский сельхозинститут, агрономия</t>
  </si>
  <si>
    <t>30 лет</t>
  </si>
  <si>
    <t>18 лет</t>
  </si>
  <si>
    <t>ВНИИ сельскохозяйственной биотехнологии</t>
  </si>
  <si>
    <t>26.02.2001-07.03.2001</t>
  </si>
  <si>
    <t>ПЦР-диагностика фитовирусов</t>
  </si>
  <si>
    <t>Академия стандартизации, метрологии и сертификации (учебной)</t>
  </si>
  <si>
    <t>01.06.2009-05.06.2009-</t>
  </si>
  <si>
    <t>Обеспечение компетентности аналитических (испытательных) лабораторий в деятельности по оценке соответствия</t>
  </si>
  <si>
    <t xml:space="preserve">ОАНО "Учебно-консультационный центр "Стандарт-Менеджмент" </t>
  </si>
  <si>
    <t>Разработка системы учета и доментирования результатов выполнения работ по подтверждению соответствия</t>
  </si>
  <si>
    <t>14.10.2009-15.10.2009</t>
  </si>
  <si>
    <t>Внутренние аудиты в системе менеджмента испытательных лабораторий. Требования и практические аспекты проведения</t>
  </si>
  <si>
    <t>21.08.2001-27.08.2011</t>
  </si>
  <si>
    <t>Карантинные фитопатологические организмы</t>
  </si>
  <si>
    <t>02.06.2014-05.06.2014</t>
  </si>
  <si>
    <t>Аккредитация в области карантинной фитосанитарной экспертизы</t>
  </si>
  <si>
    <t>Коняева Ольга Николаевна</t>
  </si>
  <si>
    <t>Главный бактериолог</t>
  </si>
  <si>
    <t>32 года</t>
  </si>
  <si>
    <t>31 год</t>
  </si>
  <si>
    <t>18.11.2012-24.11.2012</t>
  </si>
  <si>
    <t>стажировка  по молекулярным методам диагностики карантинных и сходных с ними видов заболеваний и валидации лабораторных методик</t>
  </si>
  <si>
    <t>05.10.2014-11.10.2014</t>
  </si>
  <si>
    <t>Выявление и идентификация основных карантинных видов бактерий методами культурно-морфологическим, ИФ и ПЦР</t>
  </si>
  <si>
    <t xml:space="preserve">ФГБУ «Все-российский  центр каран-тина расте-ний»  </t>
  </si>
  <si>
    <t>05.06.2016-11.06.2016</t>
  </si>
  <si>
    <t>Диплодиоз кукурузы и Бактериальное увядание (вилт) кукурузы</t>
  </si>
  <si>
    <t xml:space="preserve">ФГБУ «Все-российский центр карантина растений»  </t>
  </si>
  <si>
    <t>28.05.2017-03.06.2017</t>
  </si>
  <si>
    <t>Идентификация возбудителей бактериальной пятнистости тыквенных культур и бегомовируса желтой курчавости листьев томата</t>
  </si>
  <si>
    <t>Гоголь  Екатерина Владимировна</t>
  </si>
  <si>
    <t>Главный энтомолог</t>
  </si>
  <si>
    <t>ФГБУ  "ВНИИКР"</t>
  </si>
  <si>
    <t>20.07.2014-25.07.2014</t>
  </si>
  <si>
    <t>Карантинные вредители сада, карантинные вредители запасов</t>
  </si>
  <si>
    <t xml:space="preserve">Федеральное государственное бюджетное учреждение «Всероссийский центр карантина растений» </t>
  </si>
  <si>
    <t>01.02.2015-14.02.2015</t>
  </si>
  <si>
    <t>Трипсы, белокрылки, минирующие мухи, кокциды и др. , работа с живым и коллекционным материалом, Методы выявления, сбор, обработка, сохранение и идентификация» и  «Чешуекрылые и Жестокрылые. Методы выявления, сбор, обработка, сохранение и идентификация</t>
  </si>
  <si>
    <t>20.03.17-23.03.17</t>
  </si>
  <si>
    <t>Морфология и биология андийских картофельных долгоносиков, капюшонника многоядного, гватемальской картофельной моли</t>
  </si>
  <si>
    <t>Липовцева Екатерина Юрьевна</t>
  </si>
  <si>
    <t>10-16.07.2011-16.07.2011</t>
  </si>
  <si>
    <t>КВО закрытого грунта, карантинные сорные растения, вредители запасов</t>
  </si>
  <si>
    <t>16.06.2013-22.06.2013</t>
  </si>
  <si>
    <t>Морфология, биология, фитонемотод, выделение и методы диагностики</t>
  </si>
  <si>
    <t xml:space="preserve">ФГБУ «ВНИИКР» 
</t>
  </si>
  <si>
    <t>18.09.2016- 24.09. 2016</t>
  </si>
  <si>
    <t>Морфология и биология сосновой стволовой не-матоды. Методы выяв-ления и идентификации</t>
  </si>
  <si>
    <t>Дьякова Светлана Александровна</t>
  </si>
  <si>
    <t>Ведущий агроном, ПЦР-анализ</t>
  </si>
  <si>
    <t>20 лет</t>
  </si>
  <si>
    <t>ФГБУ "Всероссийский центр карантина растений"</t>
  </si>
  <si>
    <t>14.10.2012-27.10.2012</t>
  </si>
  <si>
    <t xml:space="preserve">25.08.2013 - 31.08.2013 </t>
  </si>
  <si>
    <t>Молекулярные методы диагностики с целью выявления карантинных вредных организмов</t>
  </si>
  <si>
    <t>11 лет</t>
  </si>
  <si>
    <t xml:space="preserve">филиал ФГБУ «ВНИИКР»  </t>
  </si>
  <si>
    <t>КВО пасленовых культур</t>
  </si>
  <si>
    <t>38 лет</t>
  </si>
  <si>
    <t>Среднее профессиональное</t>
  </si>
  <si>
    <t>Кострюкова Эльвира Николаевна</t>
  </si>
  <si>
    <t>Агроном</t>
  </si>
  <si>
    <t>Ейский межрайонный отдел</t>
  </si>
  <si>
    <t>Шабельский  Алексей Александрович</t>
  </si>
  <si>
    <t>Высшее профессиональное, бакалавр</t>
  </si>
  <si>
    <t>Таганрогский государственный радиотехнический университет, управление и информатика в технических системах; Кубанский государственный аграрный университет, бакалавр сельского хозяйства</t>
  </si>
  <si>
    <t>13 лет</t>
  </si>
  <si>
    <t>ФГОУ "Краснодарский региональный иннститут агробизнеса"</t>
  </si>
  <si>
    <t>13.07.2010-22.07.2010</t>
  </si>
  <si>
    <t>Апробация сортовых посевов и методика отбора проб полевых сельскохозяйственных культур</t>
  </si>
  <si>
    <t>ФГБУ "Всероссийский центр карантина растений</t>
  </si>
  <si>
    <t>Карантинн растений РФ</t>
  </si>
  <si>
    <t>Чаплыгина Ольга Сергеевна</t>
  </si>
  <si>
    <t>06.07.2008-19.07.2008</t>
  </si>
  <si>
    <t>4 года</t>
  </si>
  <si>
    <t>Джунковский Сергей Владимирович</t>
  </si>
  <si>
    <t>Слипченко Евгения Владимировна</t>
  </si>
  <si>
    <t>Бондаренко Анатолий Николаевич</t>
  </si>
  <si>
    <t>Начальник отделения</t>
  </si>
  <si>
    <t>37 лет</t>
  </si>
  <si>
    <t>04.09. 2016 – 17. 09. 2016</t>
  </si>
  <si>
    <t>Иващенко Светлана Алексеевна</t>
  </si>
  <si>
    <t>Кубанский сельхозинститут, защита растений</t>
  </si>
  <si>
    <t>12 лет</t>
  </si>
  <si>
    <t>КРИА ДПО ФГБОУ ВПО Кубанский ГАУ</t>
  </si>
  <si>
    <t>17.06.2013-27.06.2013</t>
  </si>
  <si>
    <t>Методы отбора проб т проведение исследований в области семеноводства и карантина растений</t>
  </si>
  <si>
    <t>Кавказский межрайонный отдел</t>
  </si>
  <si>
    <t>Иващенко Наталья Павловна</t>
  </si>
  <si>
    <t>Высшее профессиональное, Кандидат сельскохозяйственных наук</t>
  </si>
  <si>
    <t>Кубанский сельскохозяйственный институт, агрохимия и  почвоведение; ВНИИ земледелия и защиты почв от эрозии</t>
  </si>
  <si>
    <t>35 лет</t>
  </si>
  <si>
    <t>ФГУ ЦНМВЛ</t>
  </si>
  <si>
    <t>25.07.2011-29.07.2011</t>
  </si>
  <si>
    <t>Организация лабораторно-диагностической работы в федеральных и государственных учреждениях Минсельхоза и Россельхознадзора России Анализ их работы за 2010 год и первое полугодие 2011 года. Учет, отчетность и планирование</t>
  </si>
  <si>
    <t>Доценко Вера Викторовна</t>
  </si>
  <si>
    <t>Григорополисскийсельскохозяйственный техникум, агрономия</t>
  </si>
  <si>
    <t>36 лет</t>
  </si>
  <si>
    <t>Демина Ирина Николаевна</t>
  </si>
  <si>
    <t>Кубанский государственный аграрный университет, агрономия</t>
  </si>
  <si>
    <t>27 лет</t>
  </si>
  <si>
    <t>Апробация сортовых посевов и методика отбора проб полевых сельскохозяйственных култур</t>
  </si>
  <si>
    <t>Протас Елена Анатольевна</t>
  </si>
  <si>
    <t>ведущий агроном</t>
  </si>
  <si>
    <t>Ерохина Наталья Анатольевна</t>
  </si>
  <si>
    <t>Заместитель начальника отдела</t>
  </si>
  <si>
    <t xml:space="preserve">ГНУ «ВНИИКХ» </t>
  </si>
  <si>
    <t xml:space="preserve">03.04. 2011- 09.04.2011 </t>
  </si>
  <si>
    <t>Клубневый  анализ и сертификации картофеля</t>
  </si>
  <si>
    <t>Дьяченко Людмила Владимировна</t>
  </si>
  <si>
    <t>Ставропольский государственный аграрный университет, агрономия</t>
  </si>
  <si>
    <t>Ковтун Татьяна Петровна</t>
  </si>
  <si>
    <t>19 лет</t>
  </si>
  <si>
    <t>Черных Ольга Витальевна</t>
  </si>
  <si>
    <t>Кубанский сельскохозяйственный институт, агрохимия и почвоведение</t>
  </si>
  <si>
    <t>26 лет</t>
  </si>
  <si>
    <t>Плут Алена Юрьевна</t>
  </si>
  <si>
    <t>Покатилова Галина Владимировна</t>
  </si>
  <si>
    <t>Майер Елена Валерьевна</t>
  </si>
  <si>
    <t>Незаконченное среднее профессиональное</t>
  </si>
  <si>
    <t>14 лет</t>
  </si>
  <si>
    <t>16 лет</t>
  </si>
  <si>
    <t>17 лет</t>
  </si>
  <si>
    <t>Павловский межрайонный отдел</t>
  </si>
  <si>
    <t>Бондаренко Игорь Анатольевич</t>
  </si>
  <si>
    <t>25 лет</t>
  </si>
  <si>
    <t>Марьенко Олег Евгеньевич</t>
  </si>
  <si>
    <t>Кубанский государственный аграрный универститет, агрономия</t>
  </si>
  <si>
    <t>Склярова Валентина Викторовна</t>
  </si>
  <si>
    <t>Сочинский межрайонный отдел</t>
  </si>
  <si>
    <t>Савенков Виктор Михайлович</t>
  </si>
  <si>
    <t>Кубанский сельскохозяйственный институт, экономика и организация сельского хозяйства</t>
  </si>
  <si>
    <t>34 года</t>
  </si>
  <si>
    <t>Аксенов Михаил Николаевич</t>
  </si>
  <si>
    <t>высшее профессиональное</t>
  </si>
  <si>
    <t>Тбилисский межрайонный отдел</t>
  </si>
  <si>
    <t>Бартеневаа Светлана Николаевна</t>
  </si>
  <si>
    <t>Руднева Евгения Валерьевна</t>
  </si>
  <si>
    <t>Кубанский государственный аграрный университет, технология сельскохозяйственного производства</t>
  </si>
  <si>
    <t>Ватулина Оксана Васильевна</t>
  </si>
  <si>
    <t>Кацнельсон Светлана Анатольевна</t>
  </si>
  <si>
    <t>Кубанский государственный аграрный университет, агрохимия и почвоведение</t>
  </si>
  <si>
    <t>17.06.2013- 27.06.2013</t>
  </si>
  <si>
    <t>Еккель Кристина Андреевна</t>
  </si>
  <si>
    <t>Спицкая Марина Юрьевна</t>
  </si>
  <si>
    <t>главный агроном</t>
  </si>
  <si>
    <t>Темрюкский межрайонный отдел</t>
  </si>
  <si>
    <t>Булохова Нелля Геннадиевна</t>
  </si>
  <si>
    <t>Помыканова Надежда Николаевна</t>
  </si>
  <si>
    <t xml:space="preserve">Пятигорский филиал ФГБУ «ВНИИКР» </t>
  </si>
  <si>
    <t>13.03.17-24.03.17</t>
  </si>
  <si>
    <t>Курсы повышения квалификации по карантину растений</t>
  </si>
  <si>
    <t>Корешков Сергей Алексеевич</t>
  </si>
  <si>
    <t>Лащенко Людмила Александровна</t>
  </si>
  <si>
    <t>33 года</t>
  </si>
  <si>
    <t>Михейкина Лидия Ивановна</t>
  </si>
  <si>
    <t>Славянский сельскохозяйственный техникум Краснодарского края, агрономия</t>
  </si>
  <si>
    <t>Жилина Ольга Александровна</t>
  </si>
  <si>
    <t>Растрыгина Светлана Владимировна</t>
  </si>
  <si>
    <t>Шорина  Екатерина Алексеевна</t>
  </si>
  <si>
    <t>Тимашевский межрайонный отдел</t>
  </si>
  <si>
    <t>Есауленко Татьяна Владимировна</t>
  </si>
  <si>
    <t>Донской государственный аграрный университет, агрономия</t>
  </si>
  <si>
    <t>Опрышкова Евгения Александровна</t>
  </si>
  <si>
    <t>Гриценко Елена Алексеевна</t>
  </si>
  <si>
    <t>Кубанский государственный аграрный университет, плодовоовощеводство и виноградарство</t>
  </si>
  <si>
    <t>Кубанский сельскохозяйственный институт, плодовощеводство и виноградарство</t>
  </si>
  <si>
    <t>Кубанский сельскохозяйственный институт, плодоовощеводство и виноградарство</t>
  </si>
  <si>
    <t>Кубанский  государственнвый аграрный университет, защита растений; Кубанский  государственнвый аграрный университет, юриспруденция</t>
  </si>
  <si>
    <t>____________</t>
  </si>
  <si>
    <t>Исполнитель отчета: Калайда В.А. 8(861)226-86-33</t>
  </si>
  <si>
    <t>Исполнитель: Калайда В.А. 8(861)226-86-33</t>
  </si>
  <si>
    <t>_______________________</t>
  </si>
  <si>
    <t>________________</t>
  </si>
  <si>
    <t>31 лет</t>
  </si>
  <si>
    <t>21 год</t>
  </si>
  <si>
    <t>40 лет</t>
  </si>
  <si>
    <t xml:space="preserve">8 лет </t>
  </si>
  <si>
    <t>23 года</t>
  </si>
  <si>
    <t>46 лет</t>
  </si>
  <si>
    <t>Шипилова Евгения Евгеньевна</t>
  </si>
  <si>
    <t>ФГБОУВО "Кубанский государственный университет",       06.03.01 Биология</t>
  </si>
  <si>
    <t>Техник-лаборант</t>
  </si>
  <si>
    <t>0 лет</t>
  </si>
  <si>
    <t>Оганесян Алена Владимировна</t>
  </si>
  <si>
    <t>22 года</t>
  </si>
  <si>
    <t>Варушкина Елена Владимировна</t>
  </si>
  <si>
    <t xml:space="preserve">ФГОУ ВПО Ставропольский государственный аграрный университет, Агрономия </t>
  </si>
  <si>
    <t xml:space="preserve">14 лет </t>
  </si>
  <si>
    <t>Шишкин Сергей Владимирович</t>
  </si>
  <si>
    <t xml:space="preserve">Кубанский государственный аграрный университет, защита растений </t>
  </si>
  <si>
    <t>ИЦ "ФитоСемЭксперт"</t>
  </si>
  <si>
    <t>Технический руководитель</t>
  </si>
  <si>
    <t>Котлярова Елена Юрьевна</t>
  </si>
  <si>
    <t>Сегеда Екатерина Сергеевна</t>
  </si>
  <si>
    <t>Высшее образование - специалитет, магистратура</t>
  </si>
  <si>
    <t>Кубанский  государственнвый аграрный университет, защита растений, агрономия</t>
  </si>
  <si>
    <t>агроном</t>
  </si>
  <si>
    <t>Храмцова Полина Александровна</t>
  </si>
  <si>
    <t xml:space="preserve">Высшее - бакалавриат </t>
  </si>
  <si>
    <t>Гулькевичский межрайонный отдел</t>
  </si>
  <si>
    <t>Лабинское отделение Кавказского межрайонного отдела</t>
  </si>
  <si>
    <t>Титова Людмила Сергеевна</t>
  </si>
  <si>
    <t>Петров Андрей Николаевич</t>
  </si>
  <si>
    <t>Адыгейский государственный университет, юрист</t>
  </si>
  <si>
    <t>Ведущий специалист</t>
  </si>
  <si>
    <t>Урумян Вазген Размикович</t>
  </si>
  <si>
    <t>Масюк Полина Викторовна</t>
  </si>
  <si>
    <t>ФГБОУВО "Кубанский государственный аграрный университет",       35.03.04 Агрономия</t>
  </si>
  <si>
    <t>Козлова Дарья Владимировна</t>
  </si>
  <si>
    <t>Калининский межрайонный отдел</t>
  </si>
  <si>
    <t>Иран</t>
  </si>
  <si>
    <t>тн</t>
  </si>
  <si>
    <t>Турция</t>
  </si>
  <si>
    <t>Туция</t>
  </si>
  <si>
    <t>Ручная кладь (подсолнечник продовольственный)</t>
  </si>
  <si>
    <t>Грузия</t>
  </si>
  <si>
    <t xml:space="preserve">Грузия </t>
  </si>
  <si>
    <t>Амброзия полыннолистная (Ambrosia artemisiifolia L.)</t>
  </si>
  <si>
    <t>На платной основе</t>
  </si>
  <si>
    <t>В рамках госзадания</t>
  </si>
  <si>
    <t>ДА</t>
  </si>
  <si>
    <t>Краснодарский край</t>
  </si>
  <si>
    <t>тонн</t>
  </si>
  <si>
    <t>га</t>
  </si>
  <si>
    <t>Ставропольский край</t>
  </si>
  <si>
    <t>кв. м</t>
  </si>
  <si>
    <t>Лабинский район</t>
  </si>
  <si>
    <t>Отрадненский район</t>
  </si>
  <si>
    <t>Курганинский район</t>
  </si>
  <si>
    <t>г. Горячий Ключ</t>
  </si>
  <si>
    <t>г. Краснодар</t>
  </si>
  <si>
    <t xml:space="preserve">кв.м </t>
  </si>
  <si>
    <t>Темрюкский район</t>
  </si>
  <si>
    <t>Крымский район</t>
  </si>
  <si>
    <t>Павловский район</t>
  </si>
  <si>
    <t>кв.м</t>
  </si>
  <si>
    <t>Усть-Лабинский район</t>
  </si>
  <si>
    <t>Выселковский район</t>
  </si>
  <si>
    <t>Тбилисский район</t>
  </si>
  <si>
    <t>Белореченский район</t>
  </si>
  <si>
    <t>Приморско-Ахтарский район</t>
  </si>
  <si>
    <t>Тимашевский район</t>
  </si>
  <si>
    <t>Кореновский район</t>
  </si>
  <si>
    <t>Каневской район</t>
  </si>
  <si>
    <t>Гулькевичский район</t>
  </si>
  <si>
    <t>Староминский район</t>
  </si>
  <si>
    <t>Ейский район</t>
  </si>
  <si>
    <t>Белоглинский район</t>
  </si>
  <si>
    <t>Новопокровский район</t>
  </si>
  <si>
    <t>Тихорецкий район</t>
  </si>
  <si>
    <t>Кавказский район</t>
  </si>
  <si>
    <t>г. Новороссийск</t>
  </si>
  <si>
    <t>Республика Адыгея</t>
  </si>
  <si>
    <t>Ейский район (зернохранилище)</t>
  </si>
  <si>
    <t>ПЦР</t>
  </si>
  <si>
    <t>г. Сочи, Адлерский район</t>
  </si>
  <si>
    <t>г. Сочи, Хостинский район</t>
  </si>
  <si>
    <t>г. Сочи, Лазаревский район</t>
  </si>
  <si>
    <t>Калининский район</t>
  </si>
  <si>
    <t>Республика Адыгея, Тахтамукайский район</t>
  </si>
  <si>
    <t>Судовые запасы (айва - плоды свежие)</t>
  </si>
  <si>
    <t>Судовые запасы (яблоки - плоды свежие)</t>
  </si>
  <si>
    <t>Баклажаны - плоды свежие</t>
  </si>
  <si>
    <t>Судовые запасы (томаты - плоды свежие)</t>
  </si>
  <si>
    <t>Судовые запасы (огурцы - плоды свежие)</t>
  </si>
  <si>
    <t>Судовые запасы (картофель продовольственный)</t>
  </si>
  <si>
    <t>Судовые запасы (виноград свежий)</t>
  </si>
  <si>
    <t>Судовые запасы (апельсины свежие)</t>
  </si>
  <si>
    <t>Судовые запасы (грейпфруты свежие)</t>
  </si>
  <si>
    <t>Киви - плоды свежие</t>
  </si>
  <si>
    <t>Ручная кладь (фасоль сушенная)</t>
  </si>
  <si>
    <t>Ручная кладь (нут сушеный)</t>
  </si>
  <si>
    <t>Российская Федерация</t>
  </si>
  <si>
    <t>НЕТ</t>
  </si>
  <si>
    <t>Овощи (огурцы свежие)</t>
  </si>
  <si>
    <t>Срезанные цветы (альстромерия)</t>
  </si>
  <si>
    <t>Закрытый грунт</t>
  </si>
  <si>
    <t>Западный (калифорнийский цветочный трипс (Frankliniella оccidentalis Perg)</t>
  </si>
  <si>
    <t>Зерновки рода Callosobruchus</t>
  </si>
  <si>
    <t>Восточная плодожорка (Grapholitha molesta Busck.)</t>
  </si>
  <si>
    <t>Горчак ползучий (Acroptilon repens L.)</t>
  </si>
  <si>
    <t>Картофельная моль (Phthorimaea operculella Zell.)</t>
  </si>
  <si>
    <t>Клоп дубовая кружевница Corythucha arcuata (Say)</t>
  </si>
  <si>
    <t>Коричнево - мраморный клоп (Halymorpha halys Stål)</t>
  </si>
  <si>
    <t>Повилика (Cuscuta sp.)</t>
  </si>
  <si>
    <t>Средиземноморская плодовая муха (Ceratitis capitata Wied. )</t>
  </si>
  <si>
    <t>Тутовая щитовка (Pseudaulacaspis pentagona Targ.)</t>
  </si>
  <si>
    <t>Американская белая бабочка (Hyphantria cunea Drury)</t>
  </si>
  <si>
    <t>Восточная каштановая орехотворка (Dryocosmus kuriphilus Yas.)</t>
  </si>
  <si>
    <t>Потивирус шарки (оспы) слив (Plum pox potyvirus)</t>
  </si>
  <si>
    <t>Филлоксера (Viteus vitifoliae (Fitch.))</t>
  </si>
  <si>
    <t>Ценхрус длинноколючковый (Cenchrus longispinus (Hack) Fern))</t>
  </si>
  <si>
    <t>Южноамериканская томатная моль (Tuta absoluta Povolny)</t>
  </si>
  <si>
    <t>Частный сектор</t>
  </si>
  <si>
    <t>Парковая зона</t>
  </si>
  <si>
    <t>Складское помещение</t>
  </si>
  <si>
    <t>Зернохранилище</t>
  </si>
  <si>
    <t>Садоводческое хозяйство</t>
  </si>
  <si>
    <t>Пшеница продовольственная</t>
  </si>
  <si>
    <t>Высшее - магистр</t>
  </si>
  <si>
    <t>Высшее - бакалавриат</t>
  </si>
  <si>
    <t>ФГБОУВПО "Кубанский государственный университет",       35.03.05 Садоводство</t>
  </si>
  <si>
    <t xml:space="preserve">ФГБОУ ВПО "Кубанский государственный государственный аграрный университет"                                     35.03.05 Садоводство </t>
  </si>
  <si>
    <t xml:space="preserve">Высшее - Бакалавриат                                        Магистратура                                                </t>
  </si>
  <si>
    <t>ФГБОУ ВПО "Кубанский государственный государственный аграрный университет"                                     35.03.05 Садоводство  35.04.04. Агрономия</t>
  </si>
  <si>
    <t>Бушкина Анастасия Викторовна</t>
  </si>
  <si>
    <t>ФГБОУ ВПО "Майкопский государственный университет"</t>
  </si>
  <si>
    <t>Сигидина Людмила Николаевна</t>
  </si>
  <si>
    <t>Краснодарский монтажный техникум</t>
  </si>
  <si>
    <t xml:space="preserve">0 лет </t>
  </si>
  <si>
    <t>Кыргызский аграрный университет, агрономия</t>
  </si>
  <si>
    <t>Кубанский государственный аграрный университет, агрохимия и агропочвоведение</t>
  </si>
  <si>
    <t>Дивитай Наталья Владимировна</t>
  </si>
  <si>
    <t xml:space="preserve">Анапский совхоз-техникум Министерства с/х-ва РСФСР, агрономия </t>
  </si>
  <si>
    <t>Спасова Людмила Юрьевна</t>
  </si>
  <si>
    <t>ФГОУ ВПО "Кубанский государственный аграрный университет, защита растений</t>
  </si>
  <si>
    <t>ФГОУ ВПО "Кубанский государственный аграрный университет", агрономия</t>
  </si>
  <si>
    <t>ФГОУ ВПО "Кубанский государственный аграрный университет, агрономия</t>
  </si>
  <si>
    <t>ФГБОУ ВПО "Ставропольский государственный аграрный университет", агрономия</t>
  </si>
  <si>
    <t>ФГБОУ ВПО "Кубанский государственный аграрный университет"  35.03.05 Садоводство</t>
  </si>
  <si>
    <t>Гордиенко Валентина Петровна</t>
  </si>
  <si>
    <t>Славянский сельскохозяйственный техникум, агрохимия</t>
  </si>
  <si>
    <t>ФГОУ ВПО "Кубанский государственный аграрный университет", плодоовощеводство и виноградарство</t>
  </si>
  <si>
    <t xml:space="preserve">Краснодарский государственный аграрный университет, технология сельскохозяйственного производства </t>
  </si>
  <si>
    <t>Актюбинский сельскохозяйственный техникум, агрономия</t>
  </si>
  <si>
    <t>Кравченко Дмитрий Сергеевич</t>
  </si>
  <si>
    <t>ФГБОУ ВПО "Кубанский государственный аграрный университет", агрономия</t>
  </si>
  <si>
    <t>Бабич Екатерина Александровна</t>
  </si>
  <si>
    <t xml:space="preserve">Вышее, бакалавриат </t>
  </si>
  <si>
    <t>ФГБОУ ВПО "Московский государственный университет технологий и управления",           080200 Менеджмент</t>
  </si>
  <si>
    <t>техник</t>
  </si>
  <si>
    <t>Гордиенко Андрей Викторович</t>
  </si>
  <si>
    <t xml:space="preserve">Высшее профессиональное </t>
  </si>
  <si>
    <t>ФГОУ ВПО "Волжская государственная академия водного трансопрта", инженерная защита окружающей среды</t>
  </si>
  <si>
    <t>ФГБОУ ВПО "Кубанский государственный аграрный университет", 35.03.05 Садоводство</t>
  </si>
  <si>
    <t>ведущий агроном (стажер)</t>
  </si>
  <si>
    <t>Букина Татьяна Николаевна</t>
  </si>
  <si>
    <t>Омский государственный аграрный университет, селекция и генетика с/х культур</t>
  </si>
  <si>
    <t>Ручная кладь (фасоль сушеная)</t>
  </si>
  <si>
    <t>Ручная кладь (срез цветов серебристой акации)</t>
  </si>
  <si>
    <t>Срезанные цветы (Нарцисс)</t>
  </si>
  <si>
    <t>Фомопсис подсолнечника (Diaporthe helianthi Munt. Cvet. et al.(=Phomopsis helianthi Munt. Cvet. et al.))</t>
  </si>
  <si>
    <t>Семенной материал (подсолненечник)</t>
  </si>
  <si>
    <t>Румыния</t>
  </si>
  <si>
    <t>Судовые запасы</t>
  </si>
  <si>
    <t>Амброзия многолетняя (Ambrosia psilostachya DC)</t>
  </si>
  <si>
    <t>Республика Северная Осетия</t>
  </si>
  <si>
    <t>"Андрее-Дмитриевское ХПП"</t>
  </si>
  <si>
    <t>АО "Армавирский КХП"</t>
  </si>
  <si>
    <t>АО "Ейский портовый элеватор"</t>
  </si>
  <si>
    <t>АО "Конный завод "Восход"</t>
  </si>
  <si>
    <t>АО "Кореновский Элеватор"</t>
  </si>
  <si>
    <t>АО "Кубань"</t>
  </si>
  <si>
    <t>АО "Лоджим"</t>
  </si>
  <si>
    <t>АО "Племзавод "Урупский"</t>
  </si>
  <si>
    <t>АО «Правобережный»</t>
  </si>
  <si>
    <t>АПФ «Кубань»</t>
  </si>
  <si>
    <t>АФ «Приволье»</t>
  </si>
  <si>
    <t>Белоглинский район (зернохранилище)</t>
  </si>
  <si>
    <t xml:space="preserve">Белореченский район </t>
  </si>
  <si>
    <t>Выселковский район (зернохранилище)</t>
  </si>
  <si>
    <t>ЗАО "Агрофирма"Русь"</t>
  </si>
  <si>
    <t>ЗАО "Азовская судоремонтная компания"</t>
  </si>
  <si>
    <t>Кавказский район (зернохранилище)</t>
  </si>
  <si>
    <t xml:space="preserve">КХ "Астор" </t>
  </si>
  <si>
    <t>ОА "50 лет Октября"</t>
  </si>
  <si>
    <t>ОАО "Албашский элеватор"</t>
  </si>
  <si>
    <t>ОАО "Величковский элеватор"</t>
  </si>
  <si>
    <t>ОАО "Динской элеватор"</t>
  </si>
  <si>
    <t>ОАО "Дружба"</t>
  </si>
  <si>
    <t>ОАО "Кавказ"</t>
  </si>
  <si>
    <t>ОАО "Племзавод Воля"</t>
  </si>
  <si>
    <t>ОАО "Полтавский КХП"</t>
  </si>
  <si>
    <t>ОАО "Староминскаягропромтранс"</t>
  </si>
  <si>
    <t>ОАО «Славянский КХП»</t>
  </si>
  <si>
    <t>ОО СП "Кубань"</t>
  </si>
  <si>
    <t>ООО "Агрокомплекс "Успенский"</t>
  </si>
  <si>
    <t>ООО "Агропарк"</t>
  </si>
  <si>
    <t>ООО "Агрофирма "Дядьковская"</t>
  </si>
  <si>
    <t>ООО "Агрофирма Волготрансгаз-Ейск" филиал СПХ "Советское"</t>
  </si>
  <si>
    <t>ООО "Васюринский МПК"</t>
  </si>
  <si>
    <t>ООО "Восход"</t>
  </si>
  <si>
    <t>ООО "Гранд-Зерно"</t>
  </si>
  <si>
    <t>ООО "Дондуковский элеватор"</t>
  </si>
  <si>
    <t>ООО "Ейск-порт-Виста"</t>
  </si>
  <si>
    <t>ООО "Киево Жираки"</t>
  </si>
  <si>
    <t>ООО "Курганинский элеватор"</t>
  </si>
  <si>
    <t>куб.м.</t>
  </si>
  <si>
    <t>ООО "Лабинский элеватор"</t>
  </si>
  <si>
    <t>ООО "Лиманское"</t>
  </si>
  <si>
    <t>ООО "Луч"</t>
  </si>
  <si>
    <t>ООО "Мир Агро"</t>
  </si>
  <si>
    <t>ООО "Момруково"</t>
  </si>
  <si>
    <t>ООО "НЗТ"</t>
  </si>
  <si>
    <t>ООО "Нива"</t>
  </si>
  <si>
    <t>ООО "Скиф"</t>
  </si>
  <si>
    <t>ООО "Урожай ХХI век"</t>
  </si>
  <si>
    <t>ООО "Флагман"</t>
  </si>
  <si>
    <t>ООО "Ш.А.Р."</t>
  </si>
  <si>
    <t>ООО "Шанс"</t>
  </si>
  <si>
    <t>ООО "Элегия"</t>
  </si>
  <si>
    <t>ООО "Югсельхозсервис"</t>
  </si>
  <si>
    <t>ООО «Росток»</t>
  </si>
  <si>
    <t>ООО «Стариковское ХПП»</t>
  </si>
  <si>
    <t>ООО «Старотитаровское ХПП»</t>
  </si>
  <si>
    <t>ООО «СХП им. П.П.Лукьяненко»</t>
  </si>
  <si>
    <t>ООО «ТЗПМ»</t>
  </si>
  <si>
    <t>ООО «Холмский КХП»</t>
  </si>
  <si>
    <t>ООО Агрофирма "Возраждение"</t>
  </si>
  <si>
    <t>ООО АК "Аметист"</t>
  </si>
  <si>
    <t>ООО АП "Родина"</t>
  </si>
  <si>
    <t>ООО АФ "Луч"</t>
  </si>
  <si>
    <t>ООО КФХ "Ритм"</t>
  </si>
  <si>
    <t>ООО ПФ "Радуга"</t>
  </si>
  <si>
    <t>ООО СХП "ЮГ"</t>
  </si>
  <si>
    <t>Павловский район (зернохранилище)</t>
  </si>
  <si>
    <t>ПАО "НКХП"</t>
  </si>
  <si>
    <t>ПАО "Племзавод им. В.И. Чапаева"</t>
  </si>
  <si>
    <t>ПАО "Родина"</t>
  </si>
  <si>
    <t>СПК "им. Чапаева"</t>
  </si>
  <si>
    <t>СПК "Растеневод"</t>
  </si>
  <si>
    <t>СХА "Радуга"</t>
  </si>
  <si>
    <t>Тбилисский район (зернохранилище)</t>
  </si>
  <si>
    <t>Тимашевский район (зернохранилище)</t>
  </si>
  <si>
    <t>Тихорецкий район (зернохранилище)</t>
  </si>
  <si>
    <t>Усть-Лабинский район (зернохранилище)</t>
  </si>
  <si>
    <t>ФГУП "Березанское"</t>
  </si>
  <si>
    <t>Красный пальмовый долгоносик (Rhynchophorus ferrugineus Oliv.)</t>
  </si>
  <si>
    <t>г. Сочи</t>
  </si>
  <si>
    <t xml:space="preserve"> "Староминский элеватор", АО "Агрокомплекс" им. Н.И. Ткачёва</t>
  </si>
  <si>
    <t>АО "им. Т.Г. Шевченко"</t>
  </si>
  <si>
    <t>ОАО "им. Кирова"</t>
  </si>
  <si>
    <t>ООО "Ейск-Приазовье-Порт"</t>
  </si>
  <si>
    <t>куб. м</t>
  </si>
  <si>
    <t>Судовые запасы (крупа рисовая)</t>
  </si>
  <si>
    <t>Калифорнийская щитовка (Quadraspidiotus perniciosus Comst.)</t>
  </si>
  <si>
    <t>ФГБУ "Краснодарская МВЛ" за 9 месяцев 2019 года</t>
  </si>
  <si>
    <t>Республика Таджикистан</t>
  </si>
  <si>
    <t>Республика Узбекистан</t>
  </si>
  <si>
    <t>Ручная кладь (зелень свежая)</t>
  </si>
  <si>
    <t>Республика Абхазия</t>
  </si>
  <si>
    <t>Ручная кладь (перец свежий)</t>
  </si>
  <si>
    <t>Ловушка с феромоном</t>
  </si>
  <si>
    <t>Зелень пищевая</t>
  </si>
  <si>
    <t>Семенной материал (подсолнечник)</t>
  </si>
  <si>
    <t>Земли с/х назначения</t>
  </si>
  <si>
    <t>Апшеронский район</t>
  </si>
  <si>
    <t>Территории с/п</t>
  </si>
  <si>
    <t>Отраднинский район</t>
  </si>
  <si>
    <t>Красноармейский район</t>
  </si>
  <si>
    <t>Абинский район</t>
  </si>
  <si>
    <t>Брюховецкий район</t>
  </si>
  <si>
    <t>Славянский район</t>
  </si>
  <si>
    <t>Земли общего пользования</t>
  </si>
  <si>
    <t>Динской район</t>
  </si>
  <si>
    <t>Анапский район</t>
  </si>
  <si>
    <t>Возбудитель шарки (оспы) слив (Plum pox potyvirus)</t>
  </si>
  <si>
    <t>г. Горячий ключ</t>
  </si>
  <si>
    <t>Мостовской район</t>
  </si>
  <si>
    <t>Щербиновский район</t>
  </si>
  <si>
    <t>г. Геленджик</t>
  </si>
  <si>
    <t xml:space="preserve">Сосновый семенной клоп (Leptoglossus occidentalis Heidemann) </t>
  </si>
  <si>
    <t>Виноградорское хозяйство</t>
  </si>
  <si>
    <t>Черный сосновый усач (Monochamus galloprovinciallis ol.)</t>
  </si>
  <si>
    <t>Частный сектор (торговая площадка)</t>
  </si>
  <si>
    <t>Нижегородская область</t>
  </si>
  <si>
    <t>ПЦР-анализ</t>
  </si>
  <si>
    <t>Республика Казахстан</t>
  </si>
  <si>
    <t>Срезанные цветы (акация серебристая)</t>
  </si>
  <si>
    <t>32 куб.м</t>
  </si>
  <si>
    <t>ФГБУ "Краснодарская МВЛ"  за 12 месяцев 2019 г.</t>
  </si>
  <si>
    <t>Ручная кладь (пшеница продовольственная)</t>
  </si>
  <si>
    <t>Узбекистан</t>
  </si>
  <si>
    <t>Овощи свежие</t>
  </si>
  <si>
    <t>Фрукты свежие</t>
  </si>
  <si>
    <t>Абхазия</t>
  </si>
  <si>
    <t>Паслен трехцветковый (Solanum triflorum Nutt.)</t>
  </si>
  <si>
    <t>Чили</t>
  </si>
  <si>
    <t>Коричневая щитовка (Chrysomphalus dictyospermii)</t>
  </si>
  <si>
    <t>ловушка</t>
  </si>
  <si>
    <t>Подсолнечник (семенной материал)</t>
  </si>
  <si>
    <t>Карачаево - Черкесская Республика</t>
  </si>
  <si>
    <t>Республика Северная Осетия - Алания</t>
  </si>
  <si>
    <t>Воронежская область</t>
  </si>
  <si>
    <t>г. Апшеронск</t>
  </si>
  <si>
    <t>ФГБУ "Краснодарская МВЛ" за 12 месяцев 2019 года</t>
  </si>
  <si>
    <t>40,3903 га; 257240 кв.м</t>
  </si>
  <si>
    <t>8098,1337 га; 3549567,58 кв.м; 4950 куб.м; 32923,12 тн</t>
  </si>
  <si>
    <t>1222,6913 га; 7662 куб.м; 112115,549 тонн; 3848824,13 кв.м</t>
  </si>
  <si>
    <t>ФГБУ "Краснодарская МВЛ" за 12 месяцев 2019 г.</t>
  </si>
  <si>
    <t>И.о. директора</t>
  </si>
  <si>
    <t>\М.Н. Жесткова \</t>
  </si>
  <si>
    <t>х</t>
  </si>
  <si>
    <t>Стойчева Дарья Николаевна</t>
  </si>
  <si>
    <t>Карагодский Сергей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</si>
</sst>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"/>
    <numFmt numFmtId="165" formatCode="0.000"/>
    <numFmt numFmtId="166" formatCode="#,##0.0"/>
    <numFmt numFmtId="167" formatCode="#,##0.000"/>
  </numFmts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</font>
    <font>
      <b/>
      <sz val="16"/>
      <name val="Times New Roman CYR"/>
      <charset val="204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74">
    <xf numFmtId="0" fontId="0" fillId="0" borderId="0"/>
    <xf numFmtId="0" fontId="5" fillId="0" borderId="0"/>
    <xf numFmtId="0" fontId="4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7" borderId="12" applyNumberFormat="0" applyAlignment="0" applyProtection="0"/>
    <xf numFmtId="0" fontId="24" fillId="20" borderId="13" applyNumberFormat="0" applyAlignment="0" applyProtection="0"/>
    <xf numFmtId="0" fontId="25" fillId="20" borderId="12" applyNumberFormat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21" borderId="18" applyNumberFormat="0" applyAlignment="0" applyProtection="0"/>
    <xf numFmtId="0" fontId="31" fillId="0" borderId="0" applyNumberFormat="0" applyFill="0" applyBorder="0" applyAlignment="0" applyProtection="0"/>
    <xf numFmtId="0" fontId="32" fillId="22" borderId="0" applyNumberFormat="0" applyBorder="0" applyAlignment="0" applyProtection="0"/>
    <xf numFmtId="0" fontId="33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21" fillId="23" borderId="19" applyNumberFormat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" fillId="0" borderId="0"/>
    <xf numFmtId="0" fontId="5" fillId="0" borderId="0"/>
    <xf numFmtId="0" fontId="18" fillId="0" borderId="0"/>
    <xf numFmtId="0" fontId="18" fillId="0" borderId="0"/>
    <xf numFmtId="0" fontId="5" fillId="0" borderId="0"/>
    <xf numFmtId="0" fontId="18" fillId="0" borderId="0"/>
    <xf numFmtId="0" fontId="51" fillId="0" borderId="0"/>
    <xf numFmtId="0" fontId="2" fillId="0" borderId="0"/>
    <xf numFmtId="0" fontId="1" fillId="0" borderId="0"/>
  </cellStyleXfs>
  <cellXfs count="248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2" xfId="0" applyFont="1" applyBorder="1" applyAlignment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Alignment="1"/>
    <xf numFmtId="0" fontId="5" fillId="0" borderId="0" xfId="1" applyFont="1"/>
    <xf numFmtId="0" fontId="9" fillId="0" borderId="0" xfId="1" applyFont="1" applyAlignment="1">
      <alignment horizontal="right"/>
    </xf>
    <xf numFmtId="0" fontId="5" fillId="0" borderId="0" xfId="1"/>
    <xf numFmtId="0" fontId="13" fillId="0" borderId="0" xfId="1" applyFont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5" fillId="0" borderId="0" xfId="1" applyFont="1" applyFill="1" applyAlignment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>
      <alignment horizontal="left" vertical="top" wrapText="1"/>
    </xf>
    <xf numFmtId="0" fontId="5" fillId="0" borderId="0" xfId="1" applyFont="1" applyFill="1"/>
    <xf numFmtId="164" fontId="6" fillId="0" borderId="0" xfId="2" applyNumberFormat="1" applyFont="1" applyBorder="1" applyAlignment="1">
      <alignment vertical="center"/>
    </xf>
    <xf numFmtId="0" fontId="5" fillId="0" borderId="0" xfId="1" applyFont="1" applyFill="1" applyBorder="1"/>
    <xf numFmtId="0" fontId="17" fillId="0" borderId="2" xfId="1" applyFont="1" applyFill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 wrapText="1"/>
    </xf>
    <xf numFmtId="0" fontId="5" fillId="0" borderId="0" xfId="1" applyFont="1" applyFill="1" applyAlignment="1">
      <alignment horizontal="left"/>
    </xf>
    <xf numFmtId="0" fontId="6" fillId="0" borderId="0" xfId="2" applyFont="1" applyFill="1" applyAlignment="1">
      <alignment horizontal="left"/>
    </xf>
    <xf numFmtId="0" fontId="6" fillId="0" borderId="0" xfId="1" applyFont="1" applyAlignment="1"/>
    <xf numFmtId="0" fontId="17" fillId="0" borderId="0" xfId="1" applyFont="1"/>
    <xf numFmtId="0" fontId="13" fillId="0" borderId="2" xfId="1" applyFont="1" applyFill="1" applyBorder="1" applyAlignment="1">
      <alignment horizontal="center" vertical="top" wrapText="1"/>
    </xf>
    <xf numFmtId="0" fontId="19" fillId="0" borderId="2" xfId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2" xfId="0" applyFont="1" applyBorder="1"/>
    <xf numFmtId="0" fontId="6" fillId="0" borderId="3" xfId="0" applyFont="1" applyBorder="1" applyAlignment="1">
      <alignment horizontal="left" wrapText="1"/>
    </xf>
    <xf numFmtId="0" fontId="7" fillId="0" borderId="0" xfId="0" applyFont="1" applyBorder="1"/>
    <xf numFmtId="0" fontId="7" fillId="0" borderId="11" xfId="0" applyFont="1" applyBorder="1"/>
    <xf numFmtId="0" fontId="9" fillId="0" borderId="0" xfId="1" applyFont="1" applyAlignment="1"/>
    <xf numFmtId="0" fontId="6" fillId="0" borderId="7" xfId="0" applyFont="1" applyBorder="1" applyAlignment="1"/>
    <xf numFmtId="0" fontId="7" fillId="0" borderId="4" xfId="0" applyFont="1" applyBorder="1"/>
    <xf numFmtId="0" fontId="16" fillId="0" borderId="2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12" fillId="0" borderId="0" xfId="1" applyFont="1" applyBorder="1" applyAlignment="1">
      <alignment horizontal="center" vertical="top" wrapText="1"/>
    </xf>
    <xf numFmtId="0" fontId="13" fillId="0" borderId="0" xfId="1" applyFont="1" applyBorder="1" applyAlignment="1">
      <alignment horizontal="left" vertical="top" wrapText="1"/>
    </xf>
    <xf numFmtId="0" fontId="15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0" xfId="1" applyFont="1" applyAlignment="1">
      <alignment horizontal="left" vertical="top" wrapText="1"/>
    </xf>
    <xf numFmtId="0" fontId="12" fillId="0" borderId="0" xfId="1" applyFont="1" applyBorder="1" applyAlignment="1">
      <alignment horizontal="center" vertical="top" wrapText="1"/>
    </xf>
    <xf numFmtId="0" fontId="13" fillId="0" borderId="3" xfId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11" fillId="0" borderId="0" xfId="1" applyFont="1" applyFill="1" applyBorder="1" applyAlignment="1">
      <alignment vertical="center" wrapText="1"/>
    </xf>
    <xf numFmtId="0" fontId="5" fillId="0" borderId="0" xfId="1" applyFont="1" applyBorder="1"/>
    <xf numFmtId="0" fontId="42" fillId="0" borderId="0" xfId="0" applyFont="1" applyFill="1" applyBorder="1" applyAlignment="1">
      <alignment horizontal="center" vertical="center" wrapText="1"/>
    </xf>
    <xf numFmtId="0" fontId="41" fillId="0" borderId="2" xfId="1" applyFont="1" applyFill="1" applyBorder="1" applyAlignment="1">
      <alignment horizontal="center" vertical="center" textRotation="90" wrapText="1"/>
    </xf>
    <xf numFmtId="0" fontId="41" fillId="0" borderId="10" xfId="1" applyFont="1" applyFill="1" applyBorder="1" applyAlignment="1">
      <alignment horizontal="center" vertical="center" textRotation="90" wrapText="1"/>
    </xf>
    <xf numFmtId="0" fontId="44" fillId="0" borderId="2" xfId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left" vertical="center" wrapText="1"/>
    </xf>
    <xf numFmtId="0" fontId="3" fillId="0" borderId="0" xfId="65"/>
    <xf numFmtId="0" fontId="5" fillId="0" borderId="0" xfId="66"/>
    <xf numFmtId="0" fontId="6" fillId="0" borderId="0" xfId="1" applyFont="1" applyAlignment="1">
      <alignment horizontal="left" wrapText="1"/>
    </xf>
    <xf numFmtId="0" fontId="5" fillId="0" borderId="0" xfId="66" applyAlignment="1">
      <alignment wrapText="1"/>
    </xf>
    <xf numFmtId="0" fontId="17" fillId="0" borderId="0" xfId="1" applyFont="1" applyAlignment="1">
      <alignment wrapText="1"/>
    </xf>
    <xf numFmtId="0" fontId="6" fillId="0" borderId="0" xfId="66" applyFont="1" applyBorder="1" applyAlignment="1">
      <alignment wrapText="1"/>
    </xf>
    <xf numFmtId="0" fontId="7" fillId="0" borderId="0" xfId="66" applyFont="1" applyBorder="1" applyAlignment="1">
      <alignment wrapText="1"/>
    </xf>
    <xf numFmtId="0" fontId="6" fillId="0" borderId="0" xfId="66" applyFont="1" applyBorder="1" applyAlignment="1"/>
    <xf numFmtId="0" fontId="7" fillId="0" borderId="11" xfId="66" applyFont="1" applyBorder="1" applyAlignment="1"/>
    <xf numFmtId="0" fontId="40" fillId="0" borderId="2" xfId="0" applyFont="1" applyBorder="1" applyAlignment="1">
      <alignment horizontal="center" vertical="center" wrapText="1"/>
    </xf>
    <xf numFmtId="0" fontId="6" fillId="0" borderId="11" xfId="0" applyFont="1" applyBorder="1"/>
    <xf numFmtId="0" fontId="42" fillId="0" borderId="0" xfId="0" applyFont="1"/>
    <xf numFmtId="0" fontId="9" fillId="0" borderId="0" xfId="0" applyFont="1"/>
    <xf numFmtId="0" fontId="8" fillId="0" borderId="2" xfId="0" applyFont="1" applyBorder="1" applyAlignment="1">
      <alignment horizontal="right"/>
    </xf>
    <xf numFmtId="0" fontId="6" fillId="0" borderId="0" xfId="1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3" fillId="0" borderId="0" xfId="65" applyAlignment="1">
      <alignment horizontal="center"/>
    </xf>
    <xf numFmtId="0" fontId="7" fillId="0" borderId="2" xfId="1" applyFont="1" applyFill="1" applyBorder="1" applyAlignment="1">
      <alignment horizontal="center" vertical="center" wrapText="1"/>
    </xf>
    <xf numFmtId="0" fontId="38" fillId="24" borderId="2" xfId="23" applyFont="1" applyFill="1" applyBorder="1" applyAlignment="1">
      <alignment horizontal="center" vertical="center" textRotation="90" wrapText="1"/>
    </xf>
    <xf numFmtId="0" fontId="38" fillId="24" borderId="0" xfId="23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 shrinkToFit="1"/>
    </xf>
    <xf numFmtId="0" fontId="7" fillId="24" borderId="0" xfId="12" applyFont="1" applyFill="1"/>
    <xf numFmtId="0" fontId="6" fillId="24" borderId="0" xfId="12" applyFont="1" applyFill="1"/>
    <xf numFmtId="14" fontId="46" fillId="24" borderId="2" xfId="12" applyNumberFormat="1" applyFont="1" applyFill="1" applyBorder="1" applyAlignment="1">
      <alignment horizontal="center" vertical="center" wrapText="1"/>
    </xf>
    <xf numFmtId="0" fontId="46" fillId="24" borderId="2" xfId="12" applyFont="1" applyFill="1" applyBorder="1" applyAlignment="1">
      <alignment horizontal="center" vertical="center"/>
    </xf>
    <xf numFmtId="0" fontId="6" fillId="24" borderId="0" xfId="12" applyFont="1" applyFill="1" applyBorder="1" applyAlignment="1"/>
    <xf numFmtId="0" fontId="7" fillId="24" borderId="11" xfId="12" applyFont="1" applyFill="1" applyBorder="1"/>
    <xf numFmtId="0" fontId="16" fillId="24" borderId="2" xfId="1" applyFont="1" applyFill="1" applyBorder="1" applyAlignment="1">
      <alignment horizontal="center" vertical="center" wrapText="1"/>
    </xf>
    <xf numFmtId="0" fontId="17" fillId="24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67" applyFont="1" applyBorder="1" applyAlignment="1">
      <alignment horizontal="center" vertical="center" wrapText="1"/>
    </xf>
    <xf numFmtId="0" fontId="6" fillId="24" borderId="0" xfId="12" applyFont="1" applyFill="1" applyBorder="1" applyAlignment="1">
      <alignment horizontal="center" vertical="center" wrapText="1"/>
    </xf>
    <xf numFmtId="0" fontId="45" fillId="24" borderId="0" xfId="12" applyFont="1" applyFill="1" applyBorder="1" applyAlignment="1">
      <alignment horizontal="center" vertical="center" wrapText="1"/>
    </xf>
    <xf numFmtId="14" fontId="45" fillId="24" borderId="0" xfId="12" applyNumberFormat="1" applyFont="1" applyFill="1" applyBorder="1" applyAlignment="1">
      <alignment horizontal="center" vertical="center" wrapText="1"/>
    </xf>
    <xf numFmtId="0" fontId="7" fillId="24" borderId="0" xfId="12" applyFont="1" applyFill="1" applyBorder="1" applyAlignment="1">
      <alignment horizontal="center" vertical="center" wrapText="1"/>
    </xf>
    <xf numFmtId="0" fontId="46" fillId="24" borderId="2" xfId="23" applyFont="1" applyFill="1" applyBorder="1" applyAlignment="1">
      <alignment horizontal="center" vertical="center" wrapText="1"/>
    </xf>
    <xf numFmtId="0" fontId="46" fillId="24" borderId="0" xfId="12" applyFont="1" applyFill="1" applyAlignment="1">
      <alignment horizontal="center" vertical="center" wrapText="1"/>
    </xf>
    <xf numFmtId="0" fontId="47" fillId="24" borderId="2" xfId="69" applyFont="1" applyFill="1" applyBorder="1" applyAlignment="1">
      <alignment horizontal="center" vertical="center" wrapText="1"/>
    </xf>
    <xf numFmtId="0" fontId="46" fillId="24" borderId="0" xfId="12" applyFont="1" applyFill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24" borderId="2" xfId="68" applyFont="1" applyFill="1" applyBorder="1" applyAlignment="1">
      <alignment horizontal="center" vertical="center" wrapText="1"/>
    </xf>
    <xf numFmtId="0" fontId="13" fillId="0" borderId="2" xfId="67" applyFont="1" applyBorder="1" applyAlignment="1">
      <alignment horizontal="center" vertical="center" wrapText="1"/>
    </xf>
    <xf numFmtId="0" fontId="13" fillId="24" borderId="2" xfId="67" applyFont="1" applyFill="1" applyBorder="1" applyAlignment="1">
      <alignment horizontal="center" vertical="center" wrapText="1"/>
    </xf>
    <xf numFmtId="0" fontId="6" fillId="24" borderId="2" xfId="67" applyFont="1" applyFill="1" applyBorder="1" applyAlignment="1">
      <alignment horizontal="center" vertical="center" wrapText="1"/>
    </xf>
    <xf numFmtId="0" fontId="13" fillId="0" borderId="21" xfId="67" applyFont="1" applyBorder="1" applyAlignment="1">
      <alignment horizontal="center" vertical="center" wrapText="1"/>
    </xf>
    <xf numFmtId="0" fontId="13" fillId="0" borderId="22" xfId="67" applyFont="1" applyBorder="1" applyAlignment="1">
      <alignment horizontal="center" vertical="center" wrapText="1"/>
    </xf>
    <xf numFmtId="0" fontId="13" fillId="0" borderId="25" xfId="67" applyFont="1" applyBorder="1" applyAlignment="1">
      <alignment horizontal="center" vertical="center" wrapText="1"/>
    </xf>
    <xf numFmtId="0" fontId="13" fillId="0" borderId="24" xfId="67" applyFont="1" applyBorder="1" applyAlignment="1">
      <alignment horizontal="center" vertical="center" wrapText="1"/>
    </xf>
    <xf numFmtId="0" fontId="13" fillId="0" borderId="23" xfId="67" applyFont="1" applyBorder="1" applyAlignment="1">
      <alignment horizontal="center" vertical="center" wrapText="1"/>
    </xf>
    <xf numFmtId="0" fontId="13" fillId="0" borderId="5" xfId="67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48" fillId="0" borderId="2" xfId="2" applyFont="1" applyBorder="1" applyAlignment="1">
      <alignment horizontal="center" vertical="center" wrapText="1"/>
    </xf>
    <xf numFmtId="165" fontId="48" fillId="0" borderId="2" xfId="2" applyNumberFormat="1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6" fillId="24" borderId="2" xfId="68" applyFont="1" applyFill="1" applyBorder="1" applyAlignment="1">
      <alignment horizontal="center" vertical="center" wrapText="1"/>
    </xf>
    <xf numFmtId="0" fontId="47" fillId="24" borderId="2" xfId="12" applyFont="1" applyFill="1" applyBorder="1" applyAlignment="1">
      <alignment horizontal="left" vertical="center" wrapText="1"/>
    </xf>
    <xf numFmtId="0" fontId="47" fillId="24" borderId="2" xfId="69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24" borderId="3" xfId="68" applyFont="1" applyFill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2" xfId="70" applyFont="1" applyBorder="1" applyAlignment="1">
      <alignment horizontal="center" vertical="center" wrapText="1"/>
    </xf>
    <xf numFmtId="0" fontId="6" fillId="0" borderId="2" xfId="7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8" fillId="0" borderId="0" xfId="2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24" borderId="0" xfId="67" applyFont="1" applyFill="1" applyBorder="1" applyAlignment="1">
      <alignment horizontal="center" vertical="center" wrapText="1"/>
    </xf>
    <xf numFmtId="0" fontId="13" fillId="0" borderId="0" xfId="67" applyFont="1" applyBorder="1" applyAlignment="1">
      <alignment horizontal="center" vertical="center" wrapText="1"/>
    </xf>
    <xf numFmtId="0" fontId="13" fillId="0" borderId="2" xfId="67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67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3" fillId="0" borderId="3" xfId="67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2" xfId="67" applyFont="1" applyBorder="1" applyAlignment="1">
      <alignment horizontal="center" wrapText="1"/>
    </xf>
    <xf numFmtId="0" fontId="6" fillId="0" borderId="21" xfId="67" applyFont="1" applyBorder="1" applyAlignment="1">
      <alignment horizontal="center" vertical="center" wrapText="1"/>
    </xf>
    <xf numFmtId="0" fontId="38" fillId="24" borderId="2" xfId="23" applyFont="1" applyFill="1" applyBorder="1" applyAlignment="1">
      <alignment horizontal="center" vertical="center" wrapText="1"/>
    </xf>
    <xf numFmtId="0" fontId="47" fillId="24" borderId="2" xfId="12" applyFont="1" applyFill="1" applyBorder="1" applyAlignment="1">
      <alignment horizontal="center" vertical="center" wrapText="1"/>
    </xf>
    <xf numFmtId="14" fontId="47" fillId="24" borderId="2" xfId="12" applyNumberFormat="1" applyFont="1" applyFill="1" applyBorder="1" applyAlignment="1">
      <alignment horizontal="center" vertical="center" wrapText="1"/>
    </xf>
    <xf numFmtId="0" fontId="47" fillId="24" borderId="3" xfId="12" applyFont="1" applyFill="1" applyBorder="1" applyAlignment="1">
      <alignment horizontal="center" vertical="center" wrapText="1"/>
    </xf>
    <xf numFmtId="0" fontId="46" fillId="24" borderId="2" xfId="12" applyFont="1" applyFill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 shrinkToFit="1"/>
    </xf>
    <xf numFmtId="4" fontId="6" fillId="0" borderId="2" xfId="0" applyNumberFormat="1" applyFont="1" applyBorder="1" applyAlignment="1">
      <alignment horizontal="center" vertical="center" wrapText="1" shrinkToFit="1"/>
    </xf>
    <xf numFmtId="167" fontId="6" fillId="0" borderId="2" xfId="0" applyNumberFormat="1" applyFont="1" applyBorder="1" applyAlignment="1">
      <alignment horizontal="center" vertical="center" wrapText="1" shrinkToFit="1"/>
    </xf>
    <xf numFmtId="4" fontId="16" fillId="0" borderId="2" xfId="1" applyNumberFormat="1" applyFont="1" applyFill="1" applyBorder="1" applyAlignment="1">
      <alignment horizontal="center" vertical="center" wrapText="1"/>
    </xf>
    <xf numFmtId="4" fontId="16" fillId="0" borderId="2" xfId="73" applyNumberFormat="1" applyFont="1" applyBorder="1" applyAlignment="1">
      <alignment horizontal="center" vertical="center" wrapText="1"/>
    </xf>
    <xf numFmtId="4" fontId="6" fillId="0" borderId="2" xfId="73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42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1" applyFont="1" applyAlignment="1">
      <alignment horizontal="left"/>
    </xf>
    <xf numFmtId="0" fontId="15" fillId="0" borderId="3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41" fillId="0" borderId="2" xfId="1" applyFont="1" applyFill="1" applyBorder="1" applyAlignment="1">
      <alignment horizontal="center" vertical="center" textRotation="90" wrapText="1"/>
    </xf>
    <xf numFmtId="0" fontId="41" fillId="0" borderId="10" xfId="1" applyFont="1" applyFill="1" applyBorder="1" applyAlignment="1">
      <alignment horizontal="center" vertical="center" textRotation="90" wrapText="1"/>
    </xf>
    <xf numFmtId="0" fontId="41" fillId="0" borderId="1" xfId="1" applyFont="1" applyFill="1" applyBorder="1" applyAlignment="1">
      <alignment horizontal="center" vertical="center" textRotation="90" wrapText="1"/>
    </xf>
    <xf numFmtId="0" fontId="41" fillId="0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43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top" wrapText="1"/>
    </xf>
    <xf numFmtId="0" fontId="41" fillId="0" borderId="3" xfId="1" applyFont="1" applyFill="1" applyBorder="1" applyAlignment="1">
      <alignment horizontal="center" vertical="center" wrapText="1"/>
    </xf>
    <xf numFmtId="0" fontId="41" fillId="0" borderId="5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top" wrapText="1"/>
    </xf>
    <xf numFmtId="0" fontId="41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/>
    </xf>
    <xf numFmtId="0" fontId="6" fillId="0" borderId="0" xfId="1" applyFont="1" applyAlignment="1">
      <alignment horizontal="left" wrapText="1"/>
    </xf>
    <xf numFmtId="0" fontId="9" fillId="0" borderId="0" xfId="1" applyFont="1" applyAlignment="1">
      <alignment horizontal="center"/>
    </xf>
    <xf numFmtId="0" fontId="42" fillId="0" borderId="0" xfId="1" applyFont="1" applyFill="1" applyBorder="1" applyAlignment="1">
      <alignment horizontal="center" vertical="center" wrapText="1"/>
    </xf>
    <xf numFmtId="0" fontId="42" fillId="0" borderId="0" xfId="1" applyFont="1" applyBorder="1" applyAlignment="1">
      <alignment horizontal="center" vertical="top" wrapText="1"/>
    </xf>
    <xf numFmtId="0" fontId="9" fillId="0" borderId="11" xfId="1" applyFont="1" applyBorder="1" applyAlignment="1">
      <alignment horizontal="left" wrapText="1"/>
    </xf>
    <xf numFmtId="0" fontId="13" fillId="0" borderId="10" xfId="1" applyFont="1" applyBorder="1" applyAlignment="1">
      <alignment horizontal="center"/>
    </xf>
    <xf numFmtId="0" fontId="13" fillId="0" borderId="10" xfId="1" applyFont="1" applyBorder="1" applyAlignment="1">
      <alignment horizontal="center" wrapText="1"/>
    </xf>
    <xf numFmtId="0" fontId="6" fillId="0" borderId="0" xfId="1" applyFont="1" applyBorder="1" applyAlignment="1">
      <alignment horizontal="left" wrapText="1"/>
    </xf>
    <xf numFmtId="0" fontId="9" fillId="0" borderId="11" xfId="1" applyFont="1" applyBorder="1" applyAlignment="1">
      <alignment horizontal="left" vertical="top" wrapText="1"/>
    </xf>
    <xf numFmtId="0" fontId="13" fillId="0" borderId="6" xfId="1" applyFont="1" applyBorder="1" applyAlignment="1">
      <alignment horizontal="center" wrapText="1"/>
    </xf>
    <xf numFmtId="0" fontId="13" fillId="0" borderId="7" xfId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40" fillId="0" borderId="10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8" fillId="24" borderId="2" xfId="12" applyFont="1" applyFill="1" applyBorder="1" applyAlignment="1">
      <alignment horizontal="center" vertical="center" wrapText="1"/>
    </xf>
    <xf numFmtId="0" fontId="48" fillId="24" borderId="3" xfId="12" applyFont="1" applyFill="1" applyBorder="1" applyAlignment="1">
      <alignment horizontal="center" vertical="center" wrapText="1"/>
    </xf>
    <xf numFmtId="0" fontId="47" fillId="24" borderId="10" xfId="12" applyFont="1" applyFill="1" applyBorder="1" applyAlignment="1">
      <alignment horizontal="center" vertical="center" wrapText="1"/>
    </xf>
    <xf numFmtId="0" fontId="47" fillId="24" borderId="1" xfId="12" applyFont="1" applyFill="1" applyBorder="1" applyAlignment="1">
      <alignment horizontal="center" vertical="center" wrapText="1"/>
    </xf>
    <xf numFmtId="0" fontId="47" fillId="24" borderId="10" xfId="12" applyFont="1" applyFill="1" applyBorder="1" applyAlignment="1">
      <alignment horizontal="left" vertical="center" wrapText="1"/>
    </xf>
    <xf numFmtId="0" fontId="47" fillId="24" borderId="1" xfId="12" applyFont="1" applyFill="1" applyBorder="1" applyAlignment="1">
      <alignment horizontal="left" vertical="center" wrapText="1"/>
    </xf>
    <xf numFmtId="0" fontId="48" fillId="24" borderId="4" xfId="12" applyFont="1" applyFill="1" applyBorder="1" applyAlignment="1">
      <alignment horizontal="center" vertical="center" wrapText="1"/>
    </xf>
    <xf numFmtId="0" fontId="47" fillId="24" borderId="4" xfId="12" applyFont="1" applyFill="1" applyBorder="1" applyAlignment="1">
      <alignment horizontal="center" vertical="center" wrapText="1"/>
    </xf>
    <xf numFmtId="0" fontId="47" fillId="24" borderId="2" xfId="12" applyFont="1" applyFill="1" applyBorder="1" applyAlignment="1">
      <alignment horizontal="center" vertical="center" wrapText="1"/>
    </xf>
    <xf numFmtId="0" fontId="49" fillId="24" borderId="2" xfId="12" applyFont="1" applyFill="1" applyBorder="1" applyAlignment="1">
      <alignment horizontal="center" vertical="center" wrapText="1"/>
    </xf>
    <xf numFmtId="0" fontId="47" fillId="24" borderId="3" xfId="12" applyFont="1" applyFill="1" applyBorder="1" applyAlignment="1">
      <alignment horizontal="center" vertical="center" wrapText="1"/>
    </xf>
    <xf numFmtId="0" fontId="47" fillId="24" borderId="9" xfId="12" applyFont="1" applyFill="1" applyBorder="1" applyAlignment="1">
      <alignment horizontal="center" vertical="center" wrapText="1"/>
    </xf>
    <xf numFmtId="0" fontId="46" fillId="24" borderId="2" xfId="12" applyFont="1" applyFill="1" applyBorder="1" applyAlignment="1">
      <alignment horizontal="center" vertical="center" wrapText="1"/>
    </xf>
    <xf numFmtId="14" fontId="47" fillId="24" borderId="2" xfId="12" applyNumberFormat="1" applyFont="1" applyFill="1" applyBorder="1" applyAlignment="1">
      <alignment horizontal="center" vertical="center" wrapText="1"/>
    </xf>
    <xf numFmtId="0" fontId="47" fillId="24" borderId="2" xfId="23" applyFont="1" applyFill="1" applyBorder="1" applyAlignment="1">
      <alignment horizontal="center" vertical="top" wrapText="1"/>
    </xf>
    <xf numFmtId="0" fontId="38" fillId="24" borderId="2" xfId="23" applyFont="1" applyFill="1" applyBorder="1" applyAlignment="1">
      <alignment horizontal="center" vertical="center" wrapText="1"/>
    </xf>
    <xf numFmtId="0" fontId="39" fillId="24" borderId="2" xfId="23" applyFont="1" applyFill="1" applyBorder="1" applyAlignment="1">
      <alignment horizontal="center" vertical="center" wrapText="1"/>
    </xf>
    <xf numFmtId="0" fontId="46" fillId="24" borderId="10" xfId="23" applyFont="1" applyFill="1" applyBorder="1" applyAlignment="1">
      <alignment horizontal="center" vertical="center" wrapText="1"/>
    </xf>
    <xf numFmtId="0" fontId="46" fillId="24" borderId="1" xfId="23" applyFont="1" applyFill="1" applyBorder="1" applyAlignment="1">
      <alignment horizontal="center" vertical="center" wrapText="1"/>
    </xf>
    <xf numFmtId="0" fontId="9" fillId="24" borderId="0" xfId="12" applyFont="1" applyFill="1" applyAlignment="1">
      <alignment horizontal="center"/>
    </xf>
    <xf numFmtId="0" fontId="42" fillId="24" borderId="0" xfId="12" applyFont="1" applyFill="1" applyAlignment="1">
      <alignment horizontal="center"/>
    </xf>
    <xf numFmtId="0" fontId="6" fillId="24" borderId="2" xfId="1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74"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Акцент1 2" xfId="42"/>
    <cellStyle name="Акцент2 2" xfId="43"/>
    <cellStyle name="Акцент3 2" xfId="44"/>
    <cellStyle name="Акцент4 2" xfId="45"/>
    <cellStyle name="Акцент5 2" xfId="46"/>
    <cellStyle name="Акцент6 2" xfId="47"/>
    <cellStyle name="Ввод  2" xfId="48"/>
    <cellStyle name="Вывод 2" xfId="49"/>
    <cellStyle name="Вычисление 2" xfId="50"/>
    <cellStyle name="Заголовок 1 2" xfId="51"/>
    <cellStyle name="Заголовок 2 2" xfId="52"/>
    <cellStyle name="Заголовок 3 2" xfId="53"/>
    <cellStyle name="Заголовок 4 2" xfId="54"/>
    <cellStyle name="Итог 2" xfId="55"/>
    <cellStyle name="Контрольная ячейка 2" xfId="56"/>
    <cellStyle name="Название 2" xfId="57"/>
    <cellStyle name="Нейтральный 2" xfId="58"/>
    <cellStyle name="Обычный" xfId="0" builtinId="0"/>
    <cellStyle name="Обычный 10" xfId="3"/>
    <cellStyle name="Обычный 11" xfId="1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2"/>
    <cellStyle name="Обычный 2 2" xfId="12"/>
    <cellStyle name="Обычный 2 3" xfId="72"/>
    <cellStyle name="Обычный 2 4" xfId="73"/>
    <cellStyle name="Обычный 20" xfId="13"/>
    <cellStyle name="Обычный 21" xfId="14"/>
    <cellStyle name="Обычный 22" xfId="15"/>
    <cellStyle name="Обычный 23" xfId="23"/>
    <cellStyle name="Обычный 24" xfId="65"/>
    <cellStyle name="Обычный 24 2" xfId="66"/>
    <cellStyle name="Обычный 25" xfId="71"/>
    <cellStyle name="Обычный 3" xfId="16"/>
    <cellStyle name="Обычный 3 2" xfId="68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  <cellStyle name="Обычный_1" xfId="67"/>
    <cellStyle name="Обычный_1 1" xfId="70"/>
    <cellStyle name="Обычный_отчет 2" xfId="69"/>
    <cellStyle name="Плохой 2" xfId="59"/>
    <cellStyle name="Пояснение 2" xfId="60"/>
    <cellStyle name="Примечание 2" xfId="61"/>
    <cellStyle name="Связанная ячейка 2" xfId="62"/>
    <cellStyle name="Текст предупреждения 2" xfId="63"/>
    <cellStyle name="Хороший 2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Normal="100" zoomScaleSheetLayoutView="100" workbookViewId="0">
      <selection activeCell="C9" sqref="C9"/>
    </sheetView>
  </sheetViews>
  <sheetFormatPr defaultColWidth="9.140625" defaultRowHeight="15.75" x14ac:dyDescent="0.25"/>
  <cols>
    <col min="1" max="1" width="25.7109375" style="1" customWidth="1"/>
    <col min="2" max="2" width="10.28515625" style="1" customWidth="1"/>
    <col min="3" max="6" width="17.7109375" style="1" customWidth="1"/>
    <col min="7" max="7" width="11" style="1" customWidth="1"/>
    <col min="8" max="8" width="10.7109375" style="1" customWidth="1"/>
    <col min="9" max="9" width="11.28515625" style="1" customWidth="1"/>
    <col min="10" max="10" width="11.5703125" style="1" customWidth="1"/>
    <col min="11" max="16384" width="9.140625" style="1"/>
  </cols>
  <sheetData>
    <row r="1" spans="1:10" ht="42.6" customHeight="1" x14ac:dyDescent="0.25">
      <c r="I1" s="169" t="s">
        <v>122</v>
      </c>
      <c r="J1" s="170"/>
    </row>
    <row r="2" spans="1:10" ht="23.25" customHeight="1" x14ac:dyDescent="0.25">
      <c r="A2" s="172" t="s">
        <v>119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ht="54" customHeight="1" x14ac:dyDescent="0.25">
      <c r="A3" s="172" t="s">
        <v>120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ht="26.25" customHeight="1" x14ac:dyDescent="0.25">
      <c r="A4" s="172" t="s">
        <v>699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0" ht="19.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30" customHeight="1" x14ac:dyDescent="0.25">
      <c r="A6" s="175" t="s">
        <v>0</v>
      </c>
      <c r="B6" s="175" t="s">
        <v>93</v>
      </c>
      <c r="C6" s="174" t="s">
        <v>117</v>
      </c>
      <c r="D6" s="174"/>
      <c r="E6" s="174"/>
      <c r="F6" s="174"/>
      <c r="G6" s="174" t="s">
        <v>1</v>
      </c>
      <c r="H6" s="174"/>
      <c r="I6" s="174"/>
      <c r="J6" s="174"/>
    </row>
    <row r="7" spans="1:10" ht="31.5" x14ac:dyDescent="0.25">
      <c r="A7" s="175"/>
      <c r="B7" s="175"/>
      <c r="C7" s="52" t="s">
        <v>90</v>
      </c>
      <c r="D7" s="47" t="s">
        <v>118</v>
      </c>
      <c r="E7" s="52" t="s">
        <v>89</v>
      </c>
      <c r="F7" s="52" t="s">
        <v>46</v>
      </c>
      <c r="G7" s="52" t="s">
        <v>45</v>
      </c>
      <c r="H7" s="52" t="s">
        <v>91</v>
      </c>
      <c r="I7" s="52" t="s">
        <v>92</v>
      </c>
      <c r="J7" s="52" t="s">
        <v>46</v>
      </c>
    </row>
    <row r="8" spans="1:10" ht="13.5" customHeight="1" x14ac:dyDescent="0.25">
      <c r="A8" s="43">
        <v>1</v>
      </c>
      <c r="B8" s="43">
        <v>2</v>
      </c>
      <c r="C8" s="86">
        <v>3</v>
      </c>
      <c r="D8" s="86">
        <v>4</v>
      </c>
      <c r="E8" s="86">
        <v>5</v>
      </c>
      <c r="F8" s="86">
        <v>6</v>
      </c>
      <c r="G8" s="86">
        <v>7</v>
      </c>
      <c r="H8" s="86">
        <v>8</v>
      </c>
      <c r="I8" s="86">
        <v>9</v>
      </c>
      <c r="J8" s="86">
        <v>10</v>
      </c>
    </row>
    <row r="9" spans="1:10" ht="13.5" customHeight="1" x14ac:dyDescent="0.25">
      <c r="A9" s="171" t="s">
        <v>3</v>
      </c>
      <c r="B9" s="3" t="s">
        <v>4</v>
      </c>
      <c r="C9" s="154">
        <v>21035.755484588997</v>
      </c>
      <c r="D9" s="154">
        <v>147051.47939550001</v>
      </c>
      <c r="E9" s="154">
        <v>5329.7228822500001</v>
      </c>
      <c r="F9" s="154">
        <v>173416.95776233901</v>
      </c>
      <c r="G9" s="130">
        <v>1161</v>
      </c>
      <c r="H9" s="130">
        <v>4231</v>
      </c>
      <c r="I9" s="130">
        <v>232</v>
      </c>
      <c r="J9" s="130">
        <v>5624</v>
      </c>
    </row>
    <row r="10" spans="1:10" ht="15.75" customHeight="1" x14ac:dyDescent="0.25">
      <c r="A10" s="171"/>
      <c r="B10" s="3" t="s">
        <v>5</v>
      </c>
      <c r="C10" s="130">
        <v>0</v>
      </c>
      <c r="D10" s="130">
        <v>265707</v>
      </c>
      <c r="E10" s="130">
        <v>36</v>
      </c>
      <c r="F10" s="130">
        <v>265743</v>
      </c>
      <c r="G10" s="130">
        <v>0</v>
      </c>
      <c r="H10" s="130">
        <v>5</v>
      </c>
      <c r="I10" s="130">
        <v>1</v>
      </c>
      <c r="J10" s="130">
        <v>6</v>
      </c>
    </row>
    <row r="11" spans="1:10" x14ac:dyDescent="0.25">
      <c r="A11" s="171"/>
      <c r="B11" s="4"/>
      <c r="C11" s="130"/>
      <c r="D11" s="130"/>
      <c r="E11" s="130"/>
      <c r="F11" s="130"/>
      <c r="G11" s="130"/>
      <c r="H11" s="130"/>
      <c r="I11" s="130"/>
      <c r="J11" s="130"/>
    </row>
    <row r="12" spans="1:10" ht="15.75" customHeight="1" x14ac:dyDescent="0.25">
      <c r="A12" s="176" t="s">
        <v>6</v>
      </c>
      <c r="B12" s="3" t="s">
        <v>4</v>
      </c>
      <c r="C12" s="130">
        <v>0</v>
      </c>
      <c r="D12" s="130">
        <v>20</v>
      </c>
      <c r="E12" s="130">
        <v>0</v>
      </c>
      <c r="F12" s="130">
        <v>20</v>
      </c>
      <c r="G12" s="130">
        <v>0</v>
      </c>
      <c r="H12" s="130">
        <v>1</v>
      </c>
      <c r="I12" s="130">
        <v>0</v>
      </c>
      <c r="J12" s="130">
        <v>1</v>
      </c>
    </row>
    <row r="13" spans="1:10" x14ac:dyDescent="0.25">
      <c r="A13" s="177"/>
      <c r="B13" s="3" t="s">
        <v>7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</row>
    <row r="14" spans="1:10" x14ac:dyDescent="0.25">
      <c r="A14" s="178"/>
      <c r="B14" s="4"/>
      <c r="C14" s="130"/>
      <c r="D14" s="130"/>
      <c r="E14" s="130"/>
      <c r="F14" s="130"/>
      <c r="G14" s="130"/>
      <c r="H14" s="130"/>
      <c r="I14" s="130"/>
      <c r="J14" s="130"/>
    </row>
    <row r="15" spans="1:10" ht="15.75" customHeight="1" x14ac:dyDescent="0.25">
      <c r="A15" s="176" t="s">
        <v>8</v>
      </c>
      <c r="B15" s="3" t="s">
        <v>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</row>
    <row r="16" spans="1:10" x14ac:dyDescent="0.25">
      <c r="A16" s="177"/>
      <c r="B16" s="3" t="s">
        <v>7</v>
      </c>
      <c r="C16" s="130">
        <v>24416177</v>
      </c>
      <c r="D16" s="130">
        <v>8014492</v>
      </c>
      <c r="E16" s="130">
        <v>873141</v>
      </c>
      <c r="F16" s="130">
        <v>33303810</v>
      </c>
      <c r="G16" s="130">
        <v>687</v>
      </c>
      <c r="H16" s="130">
        <v>1410</v>
      </c>
      <c r="I16" s="130">
        <v>52</v>
      </c>
      <c r="J16" s="130">
        <v>2149</v>
      </c>
    </row>
    <row r="17" spans="1:10" x14ac:dyDescent="0.25">
      <c r="A17" s="178"/>
      <c r="B17" s="4"/>
      <c r="C17" s="130"/>
      <c r="D17" s="130"/>
      <c r="E17" s="130"/>
      <c r="F17" s="130"/>
      <c r="G17" s="130"/>
      <c r="H17" s="130"/>
      <c r="I17" s="130"/>
      <c r="J17" s="130"/>
    </row>
    <row r="18" spans="1:10" ht="15.75" customHeight="1" x14ac:dyDescent="0.25">
      <c r="A18" s="176" t="s">
        <v>9</v>
      </c>
      <c r="B18" s="3" t="s">
        <v>7</v>
      </c>
      <c r="C18" s="130">
        <v>70</v>
      </c>
      <c r="D18" s="130">
        <v>1904</v>
      </c>
      <c r="E18" s="130">
        <v>0</v>
      </c>
      <c r="F18" s="130">
        <v>1974</v>
      </c>
      <c r="G18" s="130">
        <v>2</v>
      </c>
      <c r="H18" s="130">
        <v>4</v>
      </c>
      <c r="I18" s="130">
        <v>0</v>
      </c>
      <c r="J18" s="130">
        <v>6</v>
      </c>
    </row>
    <row r="19" spans="1:10" x14ac:dyDescent="0.25">
      <c r="A19" s="178"/>
      <c r="B19" s="3"/>
      <c r="C19" s="130"/>
      <c r="D19" s="130"/>
      <c r="E19" s="130"/>
      <c r="F19" s="130"/>
      <c r="G19" s="130"/>
      <c r="H19" s="130"/>
      <c r="I19" s="130"/>
      <c r="J19" s="130"/>
    </row>
    <row r="20" spans="1:10" x14ac:dyDescent="0.25">
      <c r="A20" s="176" t="s">
        <v>10</v>
      </c>
      <c r="B20" s="3" t="s">
        <v>7</v>
      </c>
      <c r="C20" s="130">
        <v>846450</v>
      </c>
      <c r="D20" s="130">
        <v>3346818</v>
      </c>
      <c r="E20" s="130">
        <v>222780</v>
      </c>
      <c r="F20" s="130">
        <v>4416048</v>
      </c>
      <c r="G20" s="130">
        <v>162</v>
      </c>
      <c r="H20" s="130">
        <v>993</v>
      </c>
      <c r="I20" s="130">
        <v>22</v>
      </c>
      <c r="J20" s="130">
        <v>1177</v>
      </c>
    </row>
    <row r="21" spans="1:10" x14ac:dyDescent="0.25">
      <c r="A21" s="178"/>
      <c r="B21" s="3"/>
      <c r="C21" s="130"/>
      <c r="D21" s="130"/>
      <c r="E21" s="130"/>
      <c r="F21" s="130"/>
      <c r="G21" s="130"/>
      <c r="H21" s="130"/>
      <c r="I21" s="130"/>
      <c r="J21" s="130"/>
    </row>
    <row r="22" spans="1:10" ht="15" customHeight="1" x14ac:dyDescent="0.25">
      <c r="A22" s="161" t="s">
        <v>11</v>
      </c>
      <c r="B22" s="3" t="s">
        <v>4</v>
      </c>
      <c r="C22" s="154">
        <v>226802.96161999999</v>
      </c>
      <c r="D22" s="154">
        <v>8415351.8989179991</v>
      </c>
      <c r="E22" s="154">
        <v>517059.716312</v>
      </c>
      <c r="F22" s="154">
        <v>9159214.5768029988</v>
      </c>
      <c r="G22" s="130">
        <v>5430</v>
      </c>
      <c r="H22" s="130">
        <v>39712</v>
      </c>
      <c r="I22" s="130">
        <v>4624</v>
      </c>
      <c r="J22" s="130">
        <v>49766</v>
      </c>
    </row>
    <row r="23" spans="1:10" ht="15" customHeight="1" x14ac:dyDescent="0.25">
      <c r="A23" s="162"/>
      <c r="B23" s="3" t="s">
        <v>7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</row>
    <row r="24" spans="1:10" x14ac:dyDescent="0.25">
      <c r="A24" s="163"/>
      <c r="B24" s="3"/>
      <c r="C24" s="130"/>
      <c r="D24" s="130"/>
      <c r="E24" s="130"/>
      <c r="F24" s="130"/>
      <c r="G24" s="130"/>
      <c r="H24" s="130"/>
      <c r="I24" s="130"/>
      <c r="J24" s="130"/>
    </row>
    <row r="25" spans="1:10" ht="15.75" customHeight="1" x14ac:dyDescent="0.25">
      <c r="A25" s="161" t="s">
        <v>12</v>
      </c>
      <c r="B25" s="3" t="s">
        <v>4</v>
      </c>
      <c r="C25" s="154">
        <v>15765.393</v>
      </c>
      <c r="D25" s="154">
        <v>372143.25300000003</v>
      </c>
      <c r="E25" s="154">
        <v>513705.70199999999</v>
      </c>
      <c r="F25" s="154">
        <v>901614.348</v>
      </c>
      <c r="G25" s="130">
        <v>235</v>
      </c>
      <c r="H25" s="130">
        <v>4497</v>
      </c>
      <c r="I25" s="130">
        <v>702</v>
      </c>
      <c r="J25" s="130">
        <v>5434</v>
      </c>
    </row>
    <row r="26" spans="1:10" ht="15.75" customHeight="1" x14ac:dyDescent="0.25">
      <c r="A26" s="163"/>
      <c r="B26" s="3"/>
      <c r="C26" s="130"/>
      <c r="D26" s="130"/>
      <c r="E26" s="130"/>
      <c r="F26" s="130"/>
      <c r="G26" s="130"/>
      <c r="H26" s="130"/>
      <c r="I26" s="130"/>
      <c r="J26" s="130"/>
    </row>
    <row r="27" spans="1:10" ht="15.75" customHeight="1" x14ac:dyDescent="0.25">
      <c r="A27" s="158" t="s">
        <v>13</v>
      </c>
      <c r="B27" s="3" t="s">
        <v>4</v>
      </c>
      <c r="C27" s="154">
        <v>32331.673000000003</v>
      </c>
      <c r="D27" s="130">
        <v>1600</v>
      </c>
      <c r="E27" s="154">
        <v>52.433999999999997</v>
      </c>
      <c r="F27" s="154">
        <v>33984.107000000004</v>
      </c>
      <c r="G27" s="130">
        <v>532</v>
      </c>
      <c r="H27" s="130">
        <v>2</v>
      </c>
      <c r="I27" s="130">
        <v>6</v>
      </c>
      <c r="J27" s="130">
        <v>540</v>
      </c>
    </row>
    <row r="28" spans="1:10" ht="15.75" customHeight="1" x14ac:dyDescent="0.25">
      <c r="A28" s="159"/>
      <c r="B28" s="3" t="s">
        <v>7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</row>
    <row r="29" spans="1:10" ht="15" customHeight="1" x14ac:dyDescent="0.25">
      <c r="A29" s="160"/>
      <c r="B29" s="3"/>
      <c r="C29" s="130"/>
      <c r="D29" s="130"/>
      <c r="E29" s="130"/>
      <c r="F29" s="130"/>
      <c r="G29" s="130"/>
      <c r="H29" s="130"/>
      <c r="I29" s="130"/>
      <c r="J29" s="130"/>
    </row>
    <row r="30" spans="1:10" ht="15" customHeight="1" x14ac:dyDescent="0.25">
      <c r="A30" s="161" t="s">
        <v>14</v>
      </c>
      <c r="B30" s="3" t="s">
        <v>4</v>
      </c>
      <c r="C30" s="154">
        <v>353.06290000000001</v>
      </c>
      <c r="D30" s="154">
        <v>73623.288</v>
      </c>
      <c r="E30" s="153">
        <v>3140.6095947000003</v>
      </c>
      <c r="F30" s="153">
        <v>77116.960494700004</v>
      </c>
      <c r="G30" s="130">
        <v>232</v>
      </c>
      <c r="H30" s="130">
        <v>3623</v>
      </c>
      <c r="I30" s="130">
        <v>99</v>
      </c>
      <c r="J30" s="130">
        <v>3954</v>
      </c>
    </row>
    <row r="31" spans="1:10" ht="15" customHeight="1" x14ac:dyDescent="0.25">
      <c r="A31" s="162"/>
      <c r="B31" s="3" t="s">
        <v>7</v>
      </c>
      <c r="C31" s="130">
        <v>14729</v>
      </c>
      <c r="D31" s="130">
        <v>22802</v>
      </c>
      <c r="E31" s="130">
        <v>1586420</v>
      </c>
      <c r="F31" s="130">
        <v>1623951</v>
      </c>
      <c r="G31" s="130">
        <v>62</v>
      </c>
      <c r="H31" s="130">
        <v>54</v>
      </c>
      <c r="I31" s="130">
        <v>26</v>
      </c>
      <c r="J31" s="130">
        <v>142</v>
      </c>
    </row>
    <row r="32" spans="1:10" ht="14.25" customHeight="1" x14ac:dyDescent="0.25">
      <c r="A32" s="163"/>
      <c r="B32" s="4"/>
      <c r="C32" s="130"/>
      <c r="D32" s="130"/>
      <c r="E32" s="130"/>
      <c r="F32" s="130"/>
      <c r="G32" s="130"/>
      <c r="H32" s="130"/>
      <c r="I32" s="130"/>
      <c r="J32" s="130"/>
    </row>
    <row r="33" spans="1:10" ht="20.25" customHeight="1" x14ac:dyDescent="0.25">
      <c r="A33" s="173" t="s">
        <v>121</v>
      </c>
      <c r="B33" s="4" t="s">
        <v>16</v>
      </c>
      <c r="C33" s="154">
        <v>588.84699999999998</v>
      </c>
      <c r="D33" s="154">
        <v>3094.4780000000001</v>
      </c>
      <c r="E33" s="154">
        <v>80083.254100000006</v>
      </c>
      <c r="F33" s="154">
        <v>83766.579100000003</v>
      </c>
      <c r="G33" s="130">
        <v>18</v>
      </c>
      <c r="H33" s="130">
        <v>118</v>
      </c>
      <c r="I33" s="130">
        <v>981</v>
      </c>
      <c r="J33" s="130">
        <v>1117</v>
      </c>
    </row>
    <row r="34" spans="1:10" ht="20.25" customHeight="1" x14ac:dyDescent="0.25">
      <c r="A34" s="173"/>
      <c r="B34" s="4" t="s">
        <v>7</v>
      </c>
      <c r="C34" s="130">
        <v>0</v>
      </c>
      <c r="D34" s="130">
        <v>25269</v>
      </c>
      <c r="E34" s="130">
        <v>14606</v>
      </c>
      <c r="F34" s="130">
        <v>39875</v>
      </c>
      <c r="G34" s="130">
        <v>0</v>
      </c>
      <c r="H34" s="130">
        <v>129</v>
      </c>
      <c r="I34" s="130">
        <v>49</v>
      </c>
      <c r="J34" s="130">
        <v>178</v>
      </c>
    </row>
    <row r="35" spans="1:10" ht="20.25" customHeight="1" x14ac:dyDescent="0.25">
      <c r="A35" s="173"/>
      <c r="B35" s="4" t="s">
        <v>4</v>
      </c>
      <c r="C35" s="154">
        <v>7.7860000000000005</v>
      </c>
      <c r="D35" s="130">
        <v>21</v>
      </c>
      <c r="E35" s="154">
        <v>470.82299999999998</v>
      </c>
      <c r="F35" s="154">
        <v>499.60900000000004</v>
      </c>
      <c r="G35" s="130">
        <v>5</v>
      </c>
      <c r="H35" s="130">
        <v>1</v>
      </c>
      <c r="I35" s="130">
        <v>30</v>
      </c>
      <c r="J35" s="130">
        <v>36</v>
      </c>
    </row>
    <row r="36" spans="1:10" ht="18.75" customHeight="1" x14ac:dyDescent="0.25">
      <c r="A36" s="164" t="s">
        <v>15</v>
      </c>
      <c r="B36" s="4" t="s">
        <v>16</v>
      </c>
      <c r="C36" s="130">
        <v>0</v>
      </c>
      <c r="D36" s="152">
        <v>666.8</v>
      </c>
      <c r="E36" s="130">
        <v>327</v>
      </c>
      <c r="F36" s="152">
        <v>993.8</v>
      </c>
      <c r="G36" s="130">
        <v>0</v>
      </c>
      <c r="H36" s="130">
        <v>16</v>
      </c>
      <c r="I36" s="130">
        <v>6</v>
      </c>
      <c r="J36" s="130">
        <v>22</v>
      </c>
    </row>
    <row r="37" spans="1:10" ht="18.75" customHeight="1" x14ac:dyDescent="0.25">
      <c r="A37" s="165"/>
      <c r="B37" s="4" t="s">
        <v>4</v>
      </c>
      <c r="C37" s="154">
        <v>4.0350000000000001</v>
      </c>
      <c r="D37" s="130">
        <v>0</v>
      </c>
      <c r="E37" s="130">
        <v>0</v>
      </c>
      <c r="F37" s="154">
        <v>4.0350000000000001</v>
      </c>
      <c r="G37" s="130">
        <v>1</v>
      </c>
      <c r="H37" s="130">
        <v>0</v>
      </c>
      <c r="I37" s="130">
        <v>0</v>
      </c>
      <c r="J37" s="130">
        <v>1</v>
      </c>
    </row>
    <row r="38" spans="1:10" ht="15" customHeight="1" x14ac:dyDescent="0.25">
      <c r="A38" s="76" t="s">
        <v>17</v>
      </c>
      <c r="B38" s="4" t="s">
        <v>16</v>
      </c>
      <c r="C38" s="154">
        <v>588.84699999999998</v>
      </c>
      <c r="D38" s="154">
        <v>2427.6779999999999</v>
      </c>
      <c r="E38" s="154">
        <v>79756.254100000006</v>
      </c>
      <c r="F38" s="154">
        <v>82772.779100000014</v>
      </c>
      <c r="G38" s="130">
        <v>18</v>
      </c>
      <c r="H38" s="130">
        <v>102</v>
      </c>
      <c r="I38" s="130">
        <v>975</v>
      </c>
      <c r="J38" s="130">
        <v>1095</v>
      </c>
    </row>
    <row r="39" spans="1:10" ht="15" customHeight="1" x14ac:dyDescent="0.25">
      <c r="A39" s="76" t="s">
        <v>18</v>
      </c>
      <c r="B39" s="4" t="s">
        <v>7</v>
      </c>
      <c r="C39" s="130">
        <v>0</v>
      </c>
      <c r="D39" s="130">
        <v>18963</v>
      </c>
      <c r="E39" s="130">
        <v>4154</v>
      </c>
      <c r="F39" s="130">
        <v>23117</v>
      </c>
      <c r="G39" s="130">
        <v>0</v>
      </c>
      <c r="H39" s="130">
        <v>19</v>
      </c>
      <c r="I39" s="130">
        <v>11</v>
      </c>
      <c r="J39" s="130">
        <v>30</v>
      </c>
    </row>
    <row r="40" spans="1:10" ht="15" customHeight="1" x14ac:dyDescent="0.25">
      <c r="A40" s="164" t="s">
        <v>19</v>
      </c>
      <c r="B40" s="4" t="s">
        <v>16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J40" s="130">
        <v>0</v>
      </c>
    </row>
    <row r="41" spans="1:10" ht="15" customHeight="1" x14ac:dyDescent="0.25">
      <c r="A41" s="165"/>
      <c r="B41" s="4" t="s">
        <v>4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</row>
    <row r="42" spans="1:10" ht="15" customHeight="1" x14ac:dyDescent="0.25">
      <c r="A42" s="164" t="s">
        <v>20</v>
      </c>
      <c r="B42" s="4" t="s">
        <v>4</v>
      </c>
      <c r="C42" s="154">
        <v>3.7509999999999999</v>
      </c>
      <c r="D42" s="130">
        <v>21</v>
      </c>
      <c r="E42" s="154">
        <v>470.82299999999998</v>
      </c>
      <c r="F42" s="154">
        <v>495.57399999999996</v>
      </c>
      <c r="G42" s="130">
        <v>4</v>
      </c>
      <c r="H42" s="130">
        <v>1</v>
      </c>
      <c r="I42" s="130">
        <v>30</v>
      </c>
      <c r="J42" s="130">
        <v>35</v>
      </c>
    </row>
    <row r="43" spans="1:10" ht="15" customHeight="1" x14ac:dyDescent="0.25">
      <c r="A43" s="165"/>
      <c r="B43" s="4" t="s">
        <v>7</v>
      </c>
      <c r="C43" s="130">
        <v>0</v>
      </c>
      <c r="D43" s="130">
        <v>6306</v>
      </c>
      <c r="E43" s="130">
        <v>10452</v>
      </c>
      <c r="F43" s="130">
        <v>16758</v>
      </c>
      <c r="G43" s="130">
        <v>0</v>
      </c>
      <c r="H43" s="130">
        <v>110</v>
      </c>
      <c r="I43" s="130">
        <v>38</v>
      </c>
      <c r="J43" s="130">
        <v>148</v>
      </c>
    </row>
    <row r="44" spans="1:10" ht="15" customHeight="1" x14ac:dyDescent="0.25">
      <c r="A44" s="164" t="s">
        <v>21</v>
      </c>
      <c r="B44" s="4" t="s">
        <v>4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</row>
    <row r="45" spans="1:10" ht="15" customHeight="1" x14ac:dyDescent="0.25">
      <c r="A45" s="165"/>
      <c r="B45" s="4" t="s">
        <v>7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</row>
    <row r="46" spans="1:10" ht="15" customHeight="1" x14ac:dyDescent="0.25">
      <c r="A46" s="167" t="s">
        <v>22</v>
      </c>
      <c r="B46" s="3" t="s">
        <v>7</v>
      </c>
      <c r="C46" s="130">
        <v>0</v>
      </c>
      <c r="D46" s="130">
        <v>333654</v>
      </c>
      <c r="E46" s="130">
        <v>1607754</v>
      </c>
      <c r="F46" s="130">
        <v>9392808</v>
      </c>
      <c r="G46" s="130">
        <v>0</v>
      </c>
      <c r="H46" s="130">
        <v>39</v>
      </c>
      <c r="I46" s="130">
        <v>1030</v>
      </c>
      <c r="J46" s="130">
        <v>1069</v>
      </c>
    </row>
    <row r="47" spans="1:10" ht="15" customHeight="1" x14ac:dyDescent="0.25">
      <c r="A47" s="168"/>
      <c r="B47" s="4" t="s">
        <v>4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</row>
    <row r="48" spans="1:10" ht="15" customHeight="1" x14ac:dyDescent="0.25">
      <c r="A48" s="167" t="s">
        <v>23</v>
      </c>
      <c r="B48" s="3" t="s">
        <v>7</v>
      </c>
      <c r="C48" s="130">
        <v>0</v>
      </c>
      <c r="D48" s="130">
        <v>0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</row>
    <row r="49" spans="1:10" ht="15" customHeight="1" x14ac:dyDescent="0.25">
      <c r="A49" s="168"/>
      <c r="B49" s="4" t="s">
        <v>4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</row>
    <row r="50" spans="1:10" ht="15" customHeight="1" x14ac:dyDescent="0.25">
      <c r="A50" s="6"/>
      <c r="B50" s="5"/>
      <c r="C50" s="5"/>
      <c r="D50" s="5"/>
      <c r="E50" s="5"/>
      <c r="F50" s="5"/>
      <c r="G50" s="5"/>
      <c r="H50" s="5"/>
      <c r="I50" s="5"/>
      <c r="J50" s="5"/>
    </row>
    <row r="51" spans="1:10" ht="15" customHeight="1" x14ac:dyDescent="0.25">
      <c r="A51" s="6" t="s">
        <v>95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ht="15" customHeight="1" x14ac:dyDescent="0.25">
      <c r="A52" s="6" t="s">
        <v>94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ht="15" customHeight="1" x14ac:dyDescent="0.25">
      <c r="A53" s="6"/>
      <c r="B53" s="5"/>
      <c r="C53" s="5"/>
      <c r="D53" s="5"/>
      <c r="E53" s="5"/>
      <c r="F53" s="5"/>
      <c r="G53" s="5"/>
      <c r="H53" s="5"/>
      <c r="I53" s="5"/>
      <c r="J53" s="5"/>
    </row>
    <row r="54" spans="1:10" ht="15" customHeight="1" x14ac:dyDescent="0.25">
      <c r="A54" s="6" t="s">
        <v>398</v>
      </c>
      <c r="B54" s="5"/>
      <c r="C54" s="5"/>
      <c r="D54" s="5"/>
      <c r="E54" s="5"/>
      <c r="F54" s="5"/>
      <c r="G54" s="5"/>
      <c r="H54" s="5"/>
      <c r="I54" s="5"/>
      <c r="J54" s="5"/>
    </row>
    <row r="55" spans="1:10" ht="15" customHeight="1" x14ac:dyDescent="0.25">
      <c r="A55" s="6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25">
      <c r="A56" s="6"/>
      <c r="D56" s="7"/>
      <c r="E56" s="85" t="s">
        <v>719</v>
      </c>
      <c r="F56" s="166" t="s">
        <v>400</v>
      </c>
      <c r="G56" s="166"/>
      <c r="H56" s="1" t="s">
        <v>720</v>
      </c>
      <c r="I56" s="7"/>
      <c r="J56" s="7"/>
    </row>
    <row r="57" spans="1:10" x14ac:dyDescent="0.25">
      <c r="A57" s="5"/>
    </row>
    <row r="58" spans="1:10" x14ac:dyDescent="0.25">
      <c r="A58" s="5"/>
    </row>
  </sheetData>
  <mergeCells count="25">
    <mergeCell ref="I1:J1"/>
    <mergeCell ref="A9:A11"/>
    <mergeCell ref="A2:J2"/>
    <mergeCell ref="A33:A35"/>
    <mergeCell ref="A3:J3"/>
    <mergeCell ref="A4:J4"/>
    <mergeCell ref="C6:F6"/>
    <mergeCell ref="G6:J6"/>
    <mergeCell ref="A6:A7"/>
    <mergeCell ref="B6:B7"/>
    <mergeCell ref="A12:A14"/>
    <mergeCell ref="A15:A17"/>
    <mergeCell ref="A18:A19"/>
    <mergeCell ref="A20:A21"/>
    <mergeCell ref="A22:A24"/>
    <mergeCell ref="A25:A26"/>
    <mergeCell ref="A27:A29"/>
    <mergeCell ref="A30:A32"/>
    <mergeCell ref="A36:A37"/>
    <mergeCell ref="A40:A41"/>
    <mergeCell ref="F56:G56"/>
    <mergeCell ref="A42:A43"/>
    <mergeCell ref="A44:A45"/>
    <mergeCell ref="A46:A47"/>
    <mergeCell ref="A48:A49"/>
  </mergeCells>
  <pageMargins left="0.39370078740157483" right="0.39370078740157483" top="0.39370078740157483" bottom="0.39370078740157483" header="0.51181102362204722" footer="0.51181102362204722"/>
  <pageSetup paperSize="9" scale="88" fitToHeight="100" orientation="landscape" verticalDpi="0" r:id="rId1"/>
  <headerFooter alignWithMargins="0"/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opLeftCell="A2" zoomScaleNormal="100" zoomScaleSheetLayoutView="100" workbookViewId="0">
      <selection activeCell="E24" sqref="E24"/>
    </sheetView>
  </sheetViews>
  <sheetFormatPr defaultColWidth="9.140625" defaultRowHeight="12.75" x14ac:dyDescent="0.2"/>
  <cols>
    <col min="1" max="1" width="6.7109375" style="2" bestFit="1" customWidth="1"/>
    <col min="2" max="2" width="29.7109375" style="2" customWidth="1"/>
    <col min="3" max="3" width="64.28515625" style="2" customWidth="1"/>
    <col min="4" max="4" width="14.7109375" style="2" bestFit="1" customWidth="1"/>
    <col min="5" max="5" width="13.7109375" style="2" bestFit="1" customWidth="1"/>
    <col min="6" max="6" width="11.28515625" style="2" customWidth="1"/>
    <col min="7" max="16384" width="9.140625" style="2"/>
  </cols>
  <sheetData>
    <row r="1" spans="1:13" ht="51.6" customHeight="1" x14ac:dyDescent="0.2">
      <c r="E1" s="169" t="s">
        <v>130</v>
      </c>
      <c r="F1" s="169"/>
    </row>
    <row r="2" spans="1:13" x14ac:dyDescent="0.2">
      <c r="E2" s="209"/>
      <c r="F2" s="209"/>
    </row>
    <row r="3" spans="1:13" ht="18.75" x14ac:dyDescent="0.3">
      <c r="A3" s="210" t="s">
        <v>119</v>
      </c>
      <c r="B3" s="210"/>
      <c r="C3" s="210"/>
      <c r="D3" s="210"/>
      <c r="E3" s="210"/>
      <c r="F3" s="210"/>
    </row>
    <row r="4" spans="1:13" s="1" customFormat="1" ht="52.9" customHeight="1" x14ac:dyDescent="0.25">
      <c r="A4" s="247" t="s">
        <v>131</v>
      </c>
      <c r="B4" s="247"/>
      <c r="C4" s="247"/>
      <c r="D4" s="247"/>
      <c r="E4" s="247"/>
      <c r="F4" s="247"/>
      <c r="G4" s="7"/>
      <c r="H4" s="7"/>
      <c r="I4" s="7"/>
      <c r="J4" s="7"/>
      <c r="K4" s="7"/>
      <c r="L4" s="7"/>
      <c r="M4" s="7"/>
    </row>
    <row r="5" spans="1:13" s="1" customFormat="1" ht="18.75" x14ac:dyDescent="0.3">
      <c r="A5" s="210" t="s">
        <v>718</v>
      </c>
      <c r="B5" s="210"/>
      <c r="C5" s="210"/>
      <c r="D5" s="210"/>
      <c r="E5" s="210"/>
      <c r="F5" s="210"/>
      <c r="G5" s="7"/>
      <c r="H5" s="7"/>
      <c r="I5" s="7"/>
      <c r="J5" s="7"/>
      <c r="K5" s="7"/>
      <c r="L5" s="7"/>
      <c r="M5" s="7"/>
    </row>
    <row r="7" spans="1:13" ht="37.15" customHeight="1" x14ac:dyDescent="0.2">
      <c r="A7" s="174" t="s">
        <v>73</v>
      </c>
      <c r="B7" s="174" t="s">
        <v>132</v>
      </c>
      <c r="C7" s="174" t="s">
        <v>133</v>
      </c>
      <c r="D7" s="174" t="s">
        <v>134</v>
      </c>
      <c r="E7" s="174"/>
      <c r="F7" s="174" t="s">
        <v>135</v>
      </c>
    </row>
    <row r="8" spans="1:13" ht="30" customHeight="1" x14ac:dyDescent="0.2">
      <c r="A8" s="174"/>
      <c r="B8" s="174"/>
      <c r="C8" s="174"/>
      <c r="D8" s="47" t="s">
        <v>136</v>
      </c>
      <c r="E8" s="47" t="s">
        <v>137</v>
      </c>
      <c r="F8" s="174"/>
    </row>
    <row r="9" spans="1:13" ht="12.75" customHeight="1" x14ac:dyDescent="0.2">
      <c r="A9" s="32">
        <v>1</v>
      </c>
      <c r="B9" s="32">
        <v>2</v>
      </c>
      <c r="C9" s="33">
        <v>3</v>
      </c>
      <c r="D9" s="33">
        <v>4</v>
      </c>
      <c r="E9" s="33">
        <v>5</v>
      </c>
      <c r="F9" s="33">
        <v>6</v>
      </c>
    </row>
    <row r="10" spans="1:13" ht="31.5" x14ac:dyDescent="0.2">
      <c r="A10" s="59" t="s">
        <v>143</v>
      </c>
      <c r="B10" s="60" t="s">
        <v>138</v>
      </c>
      <c r="C10" s="62" t="s">
        <v>139</v>
      </c>
      <c r="D10" s="61" t="s">
        <v>140</v>
      </c>
      <c r="E10" s="35"/>
      <c r="F10" s="35"/>
    </row>
    <row r="11" spans="1:13" ht="30" x14ac:dyDescent="0.2">
      <c r="A11" s="176" t="s">
        <v>144</v>
      </c>
      <c r="B11" s="161" t="s">
        <v>145</v>
      </c>
      <c r="C11" s="62" t="s">
        <v>146</v>
      </c>
      <c r="D11" s="61" t="s">
        <v>140</v>
      </c>
      <c r="E11" s="35"/>
      <c r="F11" s="35"/>
    </row>
    <row r="12" spans="1:13" ht="30" x14ac:dyDescent="0.2">
      <c r="A12" s="177"/>
      <c r="B12" s="162"/>
      <c r="C12" s="62" t="s">
        <v>147</v>
      </c>
      <c r="D12" s="61" t="s">
        <v>141</v>
      </c>
      <c r="E12" s="35"/>
      <c r="F12" s="35"/>
    </row>
    <row r="13" spans="1:13" ht="30" x14ac:dyDescent="0.2">
      <c r="A13" s="177"/>
      <c r="B13" s="162"/>
      <c r="C13" s="62" t="s">
        <v>148</v>
      </c>
      <c r="D13" s="61" t="s">
        <v>141</v>
      </c>
      <c r="E13" s="35"/>
      <c r="F13" s="35"/>
    </row>
    <row r="14" spans="1:13" ht="30" x14ac:dyDescent="0.2">
      <c r="A14" s="177"/>
      <c r="B14" s="162"/>
      <c r="C14" s="62" t="s">
        <v>149</v>
      </c>
      <c r="D14" s="61" t="s">
        <v>142</v>
      </c>
      <c r="E14" s="35"/>
      <c r="F14" s="35"/>
    </row>
    <row r="15" spans="1:13" ht="30" x14ac:dyDescent="0.2">
      <c r="A15" s="178"/>
      <c r="B15" s="163"/>
      <c r="C15" s="62" t="s">
        <v>150</v>
      </c>
      <c r="D15" s="61" t="s">
        <v>140</v>
      </c>
      <c r="E15" s="35"/>
      <c r="F15" s="35"/>
    </row>
    <row r="16" spans="1:13" ht="30" x14ac:dyDescent="0.2">
      <c r="A16" s="161" t="s">
        <v>151</v>
      </c>
      <c r="B16" s="161" t="s">
        <v>152</v>
      </c>
      <c r="C16" s="62" t="s">
        <v>150</v>
      </c>
      <c r="D16" s="61" t="s">
        <v>140</v>
      </c>
      <c r="E16" s="61"/>
      <c r="F16" s="61">
        <v>100</v>
      </c>
    </row>
    <row r="17" spans="1:9" ht="15" customHeight="1" x14ac:dyDescent="0.2">
      <c r="A17" s="162"/>
      <c r="B17" s="162"/>
      <c r="C17" s="62" t="s">
        <v>153</v>
      </c>
      <c r="D17" s="61" t="s">
        <v>140</v>
      </c>
      <c r="E17" s="61"/>
      <c r="F17" s="61">
        <v>100</v>
      </c>
    </row>
    <row r="18" spans="1:9" ht="15" customHeight="1" x14ac:dyDescent="0.2">
      <c r="A18" s="162"/>
      <c r="B18" s="162"/>
      <c r="C18" s="62" t="s">
        <v>154</v>
      </c>
      <c r="D18" s="61" t="s">
        <v>140</v>
      </c>
      <c r="E18" s="61"/>
      <c r="F18" s="61">
        <v>100</v>
      </c>
    </row>
    <row r="19" spans="1:9" ht="15" customHeight="1" x14ac:dyDescent="0.2">
      <c r="A19" s="162"/>
      <c r="B19" s="162"/>
      <c r="C19" s="62" t="s">
        <v>155</v>
      </c>
      <c r="D19" s="61" t="s">
        <v>140</v>
      </c>
      <c r="E19" s="61"/>
      <c r="F19" s="61">
        <v>100</v>
      </c>
    </row>
    <row r="20" spans="1:9" ht="30" x14ac:dyDescent="0.2">
      <c r="A20" s="163"/>
      <c r="B20" s="163"/>
      <c r="C20" s="62" t="s">
        <v>156</v>
      </c>
      <c r="D20" s="61" t="s">
        <v>140</v>
      </c>
      <c r="E20" s="61"/>
      <c r="F20" s="61">
        <v>100</v>
      </c>
    </row>
    <row r="22" spans="1:9" ht="18" customHeight="1" x14ac:dyDescent="0.25">
      <c r="G22" s="27"/>
      <c r="H22" s="27"/>
    </row>
    <row r="23" spans="1:9" ht="15.75" x14ac:dyDescent="0.25">
      <c r="A23" s="208" t="s">
        <v>398</v>
      </c>
      <c r="B23" s="208"/>
      <c r="C23" s="208"/>
      <c r="D23" s="208"/>
      <c r="E23" s="5"/>
      <c r="F23" s="5"/>
      <c r="G23" s="5"/>
      <c r="H23" s="1"/>
      <c r="I23" s="1"/>
    </row>
    <row r="24" spans="1:9" ht="15.75" x14ac:dyDescent="0.25">
      <c r="A24" s="6"/>
      <c r="B24" s="6"/>
      <c r="C24" s="85" t="s">
        <v>719</v>
      </c>
      <c r="D24" s="6" t="s">
        <v>397</v>
      </c>
      <c r="E24" s="1" t="s">
        <v>720</v>
      </c>
      <c r="F24" s="1"/>
      <c r="G24" s="1"/>
      <c r="H24" s="1"/>
      <c r="I24" s="1"/>
    </row>
  </sheetData>
  <mergeCells count="15">
    <mergeCell ref="A23:D23"/>
    <mergeCell ref="D7:E7"/>
    <mergeCell ref="B7:B8"/>
    <mergeCell ref="F7:F8"/>
    <mergeCell ref="B11:B15"/>
    <mergeCell ref="A11:A15"/>
    <mergeCell ref="A16:A20"/>
    <mergeCell ref="B16:B20"/>
    <mergeCell ref="A7:A8"/>
    <mergeCell ref="C7:C8"/>
    <mergeCell ref="E1:F1"/>
    <mergeCell ref="E2:F2"/>
    <mergeCell ref="A3:F3"/>
    <mergeCell ref="A4:F4"/>
    <mergeCell ref="A5:F5"/>
  </mergeCells>
  <pageMargins left="0.39370078740157483" right="0.39370078740157483" top="0.39370078740157483" bottom="0.39370078740157483" header="0.51181102362204722" footer="0.51181102362204722"/>
  <pageSetup paperSize="9" scale="93" fitToWidth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zoomScaleNormal="100" zoomScaleSheetLayoutView="85" workbookViewId="0">
      <selection activeCell="F10" sqref="F10"/>
    </sheetView>
  </sheetViews>
  <sheetFormatPr defaultColWidth="9.140625" defaultRowHeight="12.75" x14ac:dyDescent="0.2"/>
  <cols>
    <col min="1" max="1" width="3" style="10" customWidth="1"/>
    <col min="2" max="2" width="18.28515625" style="10" customWidth="1"/>
    <col min="3" max="19" width="7.42578125" style="10" customWidth="1"/>
    <col min="20" max="20" width="8.5703125" style="10" customWidth="1"/>
    <col min="21" max="21" width="8.28515625" style="10" customWidth="1"/>
    <col min="22" max="22" width="9.85546875" style="10" customWidth="1"/>
    <col min="23" max="23" width="16.85546875" style="10" customWidth="1"/>
    <col min="24" max="24" width="17" style="10" customWidth="1"/>
    <col min="25" max="25" width="17.140625" style="10" customWidth="1"/>
    <col min="26" max="26" width="19.5703125" style="10" customWidth="1"/>
    <col min="27" max="30" width="7.42578125" style="10" customWidth="1"/>
    <col min="31" max="16384" width="9.140625" style="10"/>
  </cols>
  <sheetData>
    <row r="1" spans="1:30" ht="54" customHeight="1" x14ac:dyDescent="0.3">
      <c r="A1" s="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169" t="s">
        <v>124</v>
      </c>
      <c r="Z1" s="170"/>
      <c r="AA1" s="9"/>
      <c r="AB1" s="9"/>
      <c r="AC1" s="2"/>
      <c r="AD1" s="8"/>
    </row>
    <row r="2" spans="1:30" ht="18.75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Z2" s="9"/>
      <c r="AA2" s="9"/>
      <c r="AB2" s="9"/>
      <c r="AC2" s="2"/>
      <c r="AD2" s="8"/>
    </row>
    <row r="3" spans="1:30" ht="21" customHeight="1" x14ac:dyDescent="0.3">
      <c r="A3" s="187" t="s">
        <v>119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9"/>
      <c r="AB3" s="9"/>
      <c r="AC3" s="2"/>
      <c r="AD3" s="8"/>
    </row>
    <row r="4" spans="1:30" ht="33.6" customHeight="1" x14ac:dyDescent="0.2">
      <c r="A4" s="187" t="s">
        <v>125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53"/>
      <c r="AB4" s="53"/>
      <c r="AC4" s="53"/>
      <c r="AD4" s="53"/>
    </row>
    <row r="5" spans="1:30" ht="29.45" customHeight="1" x14ac:dyDescent="0.2">
      <c r="A5" s="188" t="s">
        <v>714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44"/>
      <c r="AB5" s="44"/>
      <c r="AC5" s="8"/>
      <c r="AD5" s="8"/>
    </row>
    <row r="6" spans="1:30" ht="17.25" customHeight="1" x14ac:dyDescent="0.2">
      <c r="A6" s="192" t="s">
        <v>76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1"/>
      <c r="AA6" s="45"/>
    </row>
    <row r="7" spans="1:30" ht="49.5" customHeight="1" x14ac:dyDescent="0.2">
      <c r="A7" s="191"/>
      <c r="B7" s="185" t="s">
        <v>24</v>
      </c>
      <c r="C7" s="185" t="s">
        <v>25</v>
      </c>
      <c r="D7" s="185"/>
      <c r="E7" s="185"/>
      <c r="F7" s="185"/>
      <c r="G7" s="185" t="s">
        <v>1</v>
      </c>
      <c r="H7" s="185"/>
      <c r="I7" s="185"/>
      <c r="J7" s="185"/>
      <c r="K7" s="185" t="s">
        <v>26</v>
      </c>
      <c r="L7" s="185"/>
      <c r="M7" s="185"/>
      <c r="N7" s="185"/>
      <c r="O7" s="185" t="s">
        <v>27</v>
      </c>
      <c r="P7" s="185"/>
      <c r="Q7" s="185"/>
      <c r="R7" s="185"/>
      <c r="S7" s="185" t="s">
        <v>28</v>
      </c>
      <c r="T7" s="185"/>
      <c r="U7" s="189" t="s">
        <v>29</v>
      </c>
      <c r="V7" s="190"/>
      <c r="W7" s="189" t="s">
        <v>30</v>
      </c>
      <c r="X7" s="193"/>
      <c r="Y7" s="193"/>
      <c r="Z7" s="190"/>
    </row>
    <row r="8" spans="1:30" ht="44.25" customHeight="1" x14ac:dyDescent="0.2">
      <c r="A8" s="191"/>
      <c r="B8" s="185"/>
      <c r="C8" s="182" t="s">
        <v>87</v>
      </c>
      <c r="D8" s="182" t="s">
        <v>123</v>
      </c>
      <c r="E8" s="182" t="s">
        <v>88</v>
      </c>
      <c r="F8" s="183" t="s">
        <v>2</v>
      </c>
      <c r="G8" s="182" t="s">
        <v>87</v>
      </c>
      <c r="H8" s="182" t="s">
        <v>123</v>
      </c>
      <c r="I8" s="182" t="s">
        <v>88</v>
      </c>
      <c r="J8" s="183" t="s">
        <v>2</v>
      </c>
      <c r="K8" s="182" t="s">
        <v>87</v>
      </c>
      <c r="L8" s="182" t="s">
        <v>123</v>
      </c>
      <c r="M8" s="182" t="s">
        <v>88</v>
      </c>
      <c r="N8" s="183" t="s">
        <v>2</v>
      </c>
      <c r="O8" s="182" t="s">
        <v>87</v>
      </c>
      <c r="P8" s="182" t="s">
        <v>123</v>
      </c>
      <c r="Q8" s="182" t="s">
        <v>88</v>
      </c>
      <c r="R8" s="183" t="s">
        <v>2</v>
      </c>
      <c r="S8" s="182" t="s">
        <v>32</v>
      </c>
      <c r="T8" s="182" t="s">
        <v>33</v>
      </c>
      <c r="U8" s="182" t="s">
        <v>32</v>
      </c>
      <c r="V8" s="182" t="s">
        <v>33</v>
      </c>
      <c r="W8" s="180" t="s">
        <v>34</v>
      </c>
      <c r="X8" s="181"/>
      <c r="Y8" s="180" t="s">
        <v>35</v>
      </c>
      <c r="Z8" s="181"/>
    </row>
    <row r="9" spans="1:30" ht="101.45" customHeight="1" x14ac:dyDescent="0.2">
      <c r="A9" s="191"/>
      <c r="B9" s="185"/>
      <c r="C9" s="182"/>
      <c r="D9" s="182"/>
      <c r="E9" s="182" t="s">
        <v>31</v>
      </c>
      <c r="F9" s="184" t="s">
        <v>2</v>
      </c>
      <c r="G9" s="182"/>
      <c r="H9" s="182"/>
      <c r="I9" s="182" t="s">
        <v>31</v>
      </c>
      <c r="J9" s="184" t="s">
        <v>2</v>
      </c>
      <c r="K9" s="182"/>
      <c r="L9" s="182"/>
      <c r="M9" s="182" t="s">
        <v>31</v>
      </c>
      <c r="N9" s="184" t="s">
        <v>2</v>
      </c>
      <c r="O9" s="182"/>
      <c r="P9" s="182"/>
      <c r="Q9" s="182" t="s">
        <v>31</v>
      </c>
      <c r="R9" s="184" t="s">
        <v>2</v>
      </c>
      <c r="S9" s="182" t="s">
        <v>32</v>
      </c>
      <c r="T9" s="182" t="s">
        <v>33</v>
      </c>
      <c r="U9" s="182" t="s">
        <v>32</v>
      </c>
      <c r="V9" s="182" t="s">
        <v>33</v>
      </c>
      <c r="W9" s="46" t="s">
        <v>36</v>
      </c>
      <c r="X9" s="46" t="s">
        <v>37</v>
      </c>
      <c r="Y9" s="46" t="s">
        <v>36</v>
      </c>
      <c r="Z9" s="46" t="s">
        <v>37</v>
      </c>
    </row>
    <row r="10" spans="1:30" s="14" customFormat="1" ht="29.25" customHeight="1" x14ac:dyDescent="0.2">
      <c r="A10" s="12"/>
      <c r="B10" s="13" t="s">
        <v>103</v>
      </c>
      <c r="C10" s="93">
        <v>31528</v>
      </c>
      <c r="D10" s="93">
        <v>132581</v>
      </c>
      <c r="E10" s="93">
        <v>6669</v>
      </c>
      <c r="F10" s="93">
        <v>170778</v>
      </c>
      <c r="G10" s="93">
        <v>8597</v>
      </c>
      <c r="H10" s="93">
        <v>62944</v>
      </c>
      <c r="I10" s="93">
        <v>2731</v>
      </c>
      <c r="J10" s="93">
        <v>74272</v>
      </c>
      <c r="K10" s="93">
        <v>5741</v>
      </c>
      <c r="L10" s="93">
        <v>3411</v>
      </c>
      <c r="M10" s="93">
        <v>1338</v>
      </c>
      <c r="N10" s="93">
        <v>10490</v>
      </c>
      <c r="O10" s="93">
        <v>14483</v>
      </c>
      <c r="P10" s="93">
        <v>79492</v>
      </c>
      <c r="Q10" s="93">
        <v>5674</v>
      </c>
      <c r="R10" s="93">
        <v>99649</v>
      </c>
      <c r="S10" s="93">
        <v>25</v>
      </c>
      <c r="T10" s="93">
        <v>4668</v>
      </c>
      <c r="U10" s="93">
        <v>75</v>
      </c>
      <c r="V10" s="93">
        <v>85045</v>
      </c>
      <c r="W10" s="155">
        <f>W12</f>
        <v>339839.89</v>
      </c>
      <c r="X10" s="155">
        <f>X11+X12</f>
        <v>371883.63</v>
      </c>
      <c r="Y10" s="155">
        <f>Y12</f>
        <v>234469.89</v>
      </c>
      <c r="Z10" s="155">
        <f>Z11+Z12</f>
        <v>197866.57</v>
      </c>
    </row>
    <row r="11" spans="1:30" s="14" customFormat="1" ht="18" customHeight="1" x14ac:dyDescent="0.2">
      <c r="A11" s="12"/>
      <c r="B11" s="82" t="s">
        <v>104</v>
      </c>
      <c r="C11" s="93">
        <v>133</v>
      </c>
      <c r="D11" s="93">
        <v>0</v>
      </c>
      <c r="E11" s="93">
        <v>6669</v>
      </c>
      <c r="F11" s="93">
        <v>6802</v>
      </c>
      <c r="G11" s="93">
        <v>69</v>
      </c>
      <c r="H11" s="93">
        <v>0</v>
      </c>
      <c r="I11" s="93">
        <v>2731</v>
      </c>
      <c r="J11" s="93">
        <v>2800</v>
      </c>
      <c r="K11" s="93">
        <v>14</v>
      </c>
      <c r="L11" s="93">
        <v>0</v>
      </c>
      <c r="M11" s="93">
        <v>1338</v>
      </c>
      <c r="N11" s="93">
        <v>1352</v>
      </c>
      <c r="O11" s="93">
        <v>91</v>
      </c>
      <c r="P11" s="93">
        <v>0</v>
      </c>
      <c r="Q11" s="93">
        <v>5674</v>
      </c>
      <c r="R11" s="93">
        <v>5765</v>
      </c>
      <c r="S11" s="93">
        <v>20</v>
      </c>
      <c r="T11" s="93">
        <v>2119</v>
      </c>
      <c r="U11" s="93">
        <v>47</v>
      </c>
      <c r="V11" s="93">
        <v>1348</v>
      </c>
      <c r="W11" s="155" t="s">
        <v>721</v>
      </c>
      <c r="X11" s="156">
        <v>88870.71</v>
      </c>
      <c r="Y11" s="156" t="s">
        <v>721</v>
      </c>
      <c r="Z11" s="156">
        <v>2438.59</v>
      </c>
    </row>
    <row r="12" spans="1:30" s="14" customFormat="1" ht="27" customHeight="1" x14ac:dyDescent="0.2">
      <c r="A12" s="12"/>
      <c r="B12" s="82" t="s">
        <v>105</v>
      </c>
      <c r="C12" s="93">
        <v>31395</v>
      </c>
      <c r="D12" s="93">
        <v>132581</v>
      </c>
      <c r="E12" s="93">
        <v>0</v>
      </c>
      <c r="F12" s="93">
        <v>163976</v>
      </c>
      <c r="G12" s="93">
        <v>8528</v>
      </c>
      <c r="H12" s="93">
        <v>62944</v>
      </c>
      <c r="I12" s="93">
        <v>0</v>
      </c>
      <c r="J12" s="93">
        <v>71472</v>
      </c>
      <c r="K12" s="93">
        <v>5727</v>
      </c>
      <c r="L12" s="93">
        <v>3411</v>
      </c>
      <c r="M12" s="93">
        <v>0</v>
      </c>
      <c r="N12" s="93">
        <v>9138</v>
      </c>
      <c r="O12" s="93">
        <v>14392</v>
      </c>
      <c r="P12" s="93">
        <v>79492</v>
      </c>
      <c r="Q12" s="93">
        <v>0</v>
      </c>
      <c r="R12" s="93">
        <v>93884</v>
      </c>
      <c r="S12" s="93">
        <v>13</v>
      </c>
      <c r="T12" s="93">
        <v>2549</v>
      </c>
      <c r="U12" s="93">
        <v>62</v>
      </c>
      <c r="V12" s="93">
        <v>83697</v>
      </c>
      <c r="W12" s="155">
        <f>339839.89</f>
        <v>339839.89</v>
      </c>
      <c r="X12" s="155">
        <v>283012.92</v>
      </c>
      <c r="Y12" s="155">
        <v>234469.89</v>
      </c>
      <c r="Z12" s="155">
        <v>195427.98</v>
      </c>
    </row>
    <row r="13" spans="1:30" s="14" customFormat="1" ht="43.5" customHeight="1" x14ac:dyDescent="0.2">
      <c r="A13" s="12"/>
      <c r="B13" s="16" t="s">
        <v>106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57" t="s">
        <v>38</v>
      </c>
      <c r="X13" s="157" t="s">
        <v>38</v>
      </c>
      <c r="Y13" s="157" t="s">
        <v>38</v>
      </c>
      <c r="Z13" s="157" t="s">
        <v>38</v>
      </c>
    </row>
    <row r="14" spans="1:30" s="17" customFormat="1" ht="12.75" customHeight="1" x14ac:dyDescent="0.2">
      <c r="Y14" s="18"/>
      <c r="Z14" s="18"/>
      <c r="AA14" s="18"/>
      <c r="AB14" s="18"/>
    </row>
    <row r="15" spans="1:30" s="8" customFormat="1" ht="47.25" customHeight="1" x14ac:dyDescent="0.2">
      <c r="O15" s="54"/>
      <c r="P15" s="54"/>
      <c r="Q15" s="54"/>
      <c r="R15" s="54"/>
      <c r="S15" s="54"/>
      <c r="T15" s="54"/>
      <c r="U15" s="54"/>
      <c r="V15" s="54"/>
      <c r="W15" s="54"/>
      <c r="X15" s="54"/>
    </row>
    <row r="16" spans="1:30" ht="15.75" x14ac:dyDescent="0.25">
      <c r="A16" s="8"/>
      <c r="B16" s="26" t="s">
        <v>399</v>
      </c>
      <c r="C16" s="27"/>
      <c r="D16" s="27"/>
      <c r="E16" s="27"/>
      <c r="F16" s="27"/>
      <c r="G16" s="28"/>
      <c r="H16" s="28"/>
      <c r="I16" s="28"/>
      <c r="J16" s="28"/>
      <c r="K16" s="28"/>
      <c r="L16" s="28"/>
      <c r="M16" s="8"/>
      <c r="N16" s="8"/>
      <c r="O16" s="6"/>
      <c r="P16" s="6"/>
      <c r="Q16" s="85" t="s">
        <v>719</v>
      </c>
      <c r="R16" s="6"/>
      <c r="S16" s="38"/>
      <c r="T16" s="38"/>
      <c r="U16" s="38"/>
      <c r="V16" s="38"/>
      <c r="W16" s="38"/>
      <c r="X16" s="38"/>
      <c r="Y16" s="1" t="s">
        <v>720</v>
      </c>
      <c r="Z16" s="8"/>
      <c r="AA16" s="8"/>
      <c r="AB16" s="8"/>
      <c r="AC16" s="8"/>
      <c r="AD16" s="8"/>
    </row>
    <row r="17" spans="2:30" ht="23.25" customHeight="1" x14ac:dyDescent="0.2"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</row>
    <row r="18" spans="2:30" ht="21" customHeight="1" x14ac:dyDescent="0.25"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</row>
  </sheetData>
  <mergeCells count="38">
    <mergeCell ref="Y1:Z1"/>
    <mergeCell ref="A3:Z3"/>
    <mergeCell ref="A4:Z4"/>
    <mergeCell ref="A5:Z5"/>
    <mergeCell ref="U7:V7"/>
    <mergeCell ref="A7:A9"/>
    <mergeCell ref="A6:Y6"/>
    <mergeCell ref="U8:U9"/>
    <mergeCell ref="V8:V9"/>
    <mergeCell ref="W8:X8"/>
    <mergeCell ref="W7:Z7"/>
    <mergeCell ref="D8:D9"/>
    <mergeCell ref="P8:P9"/>
    <mergeCell ref="H8:H9"/>
    <mergeCell ref="K7:N7"/>
    <mergeCell ref="O7:R7"/>
    <mergeCell ref="E8:E9"/>
    <mergeCell ref="F8:F9"/>
    <mergeCell ref="G8:G9"/>
    <mergeCell ref="L8:L9"/>
    <mergeCell ref="C7:F7"/>
    <mergeCell ref="G7:J7"/>
    <mergeCell ref="B18:AD18"/>
    <mergeCell ref="Y8:Z8"/>
    <mergeCell ref="Q8:Q9"/>
    <mergeCell ref="R8:R9"/>
    <mergeCell ref="S8:S9"/>
    <mergeCell ref="T8:T9"/>
    <mergeCell ref="I8:I9"/>
    <mergeCell ref="B7:B9"/>
    <mergeCell ref="B17:AD17"/>
    <mergeCell ref="J8:J9"/>
    <mergeCell ref="K8:K9"/>
    <mergeCell ref="M8:M9"/>
    <mergeCell ref="N8:N9"/>
    <mergeCell ref="O8:O9"/>
    <mergeCell ref="S7:T7"/>
    <mergeCell ref="C8:C9"/>
  </mergeCells>
  <pageMargins left="0.23622047244094491" right="0.19685039370078741" top="0.98425196850393704" bottom="0.98425196850393704" header="0.51181102362204722" footer="0.51181102362204722"/>
  <pageSetup paperSize="9" scale="53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5" workbookViewId="0">
      <selection activeCell="Z6" sqref="Z6"/>
    </sheetView>
  </sheetViews>
  <sheetFormatPr defaultColWidth="9.140625" defaultRowHeight="12.75" x14ac:dyDescent="0.2"/>
  <cols>
    <col min="1" max="1" width="3" style="10" customWidth="1"/>
    <col min="2" max="2" width="18.28515625" style="10" customWidth="1"/>
    <col min="3" max="5" width="7.42578125" style="10" customWidth="1"/>
    <col min="6" max="6" width="8" style="10" customWidth="1"/>
    <col min="7" max="19" width="7.42578125" style="10" customWidth="1"/>
    <col min="20" max="21" width="8.140625" style="10" customWidth="1"/>
    <col min="22" max="22" width="6.42578125" style="10" customWidth="1"/>
    <col min="23" max="23" width="7.140625" style="10" customWidth="1"/>
    <col min="24" max="25" width="7.42578125" style="10" customWidth="1"/>
    <col min="26" max="26" width="8.28515625" style="10" customWidth="1"/>
    <col min="27" max="16384" width="9.140625" style="10"/>
  </cols>
  <sheetData>
    <row r="1" spans="1:26" s="17" customFormat="1" x14ac:dyDescent="0.2">
      <c r="W1" s="19"/>
      <c r="X1" s="19"/>
      <c r="Y1" s="19"/>
      <c r="Z1" s="19"/>
    </row>
    <row r="2" spans="1:26" s="17" customFormat="1" ht="16.5" customHeight="1" x14ac:dyDescent="0.2">
      <c r="A2" s="194" t="s">
        <v>77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</row>
    <row r="3" spans="1:26" s="17" customFormat="1" ht="15.75" customHeight="1" x14ac:dyDescent="0.25">
      <c r="A3" s="195"/>
      <c r="B3" s="185" t="s">
        <v>24</v>
      </c>
      <c r="C3" s="196" t="s">
        <v>39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26" s="17" customFormat="1" ht="15.75" customHeight="1" x14ac:dyDescent="0.2">
      <c r="A4" s="195"/>
      <c r="B4" s="185"/>
      <c r="C4" s="195" t="s">
        <v>40</v>
      </c>
      <c r="D4" s="195"/>
      <c r="E4" s="195"/>
      <c r="F4" s="195"/>
      <c r="G4" s="195" t="s">
        <v>41</v>
      </c>
      <c r="H4" s="195"/>
      <c r="I4" s="195"/>
      <c r="J4" s="195"/>
      <c r="K4" s="195" t="s">
        <v>42</v>
      </c>
      <c r="L4" s="195"/>
      <c r="M4" s="195"/>
      <c r="N4" s="195"/>
      <c r="O4" s="195" t="s">
        <v>43</v>
      </c>
      <c r="P4" s="195"/>
      <c r="Q4" s="195"/>
      <c r="R4" s="195"/>
      <c r="S4" s="195" t="s">
        <v>86</v>
      </c>
      <c r="T4" s="195"/>
      <c r="U4" s="195"/>
      <c r="V4" s="195"/>
      <c r="W4" s="195" t="s">
        <v>44</v>
      </c>
      <c r="X4" s="195"/>
      <c r="Y4" s="195"/>
      <c r="Z4" s="195"/>
    </row>
    <row r="5" spans="1:26" s="17" customFormat="1" ht="153.6" customHeight="1" x14ac:dyDescent="0.2">
      <c r="A5" s="195"/>
      <c r="B5" s="185"/>
      <c r="C5" s="56" t="s">
        <v>87</v>
      </c>
      <c r="D5" s="56" t="s">
        <v>123</v>
      </c>
      <c r="E5" s="56" t="s">
        <v>88</v>
      </c>
      <c r="F5" s="57" t="s">
        <v>2</v>
      </c>
      <c r="G5" s="56" t="s">
        <v>87</v>
      </c>
      <c r="H5" s="56" t="s">
        <v>123</v>
      </c>
      <c r="I5" s="56" t="s">
        <v>88</v>
      </c>
      <c r="J5" s="57" t="s">
        <v>2</v>
      </c>
      <c r="K5" s="56" t="s">
        <v>87</v>
      </c>
      <c r="L5" s="56" t="s">
        <v>123</v>
      </c>
      <c r="M5" s="56" t="s">
        <v>88</v>
      </c>
      <c r="N5" s="57" t="s">
        <v>2</v>
      </c>
      <c r="O5" s="56" t="s">
        <v>87</v>
      </c>
      <c r="P5" s="56" t="s">
        <v>123</v>
      </c>
      <c r="Q5" s="56" t="s">
        <v>88</v>
      </c>
      <c r="R5" s="57" t="s">
        <v>2</v>
      </c>
      <c r="S5" s="56" t="s">
        <v>87</v>
      </c>
      <c r="T5" s="56" t="s">
        <v>123</v>
      </c>
      <c r="U5" s="56" t="s">
        <v>88</v>
      </c>
      <c r="V5" s="57" t="s">
        <v>2</v>
      </c>
      <c r="W5" s="56" t="s">
        <v>87</v>
      </c>
      <c r="X5" s="56" t="s">
        <v>123</v>
      </c>
      <c r="Y5" s="56" t="s">
        <v>88</v>
      </c>
      <c r="Z5" s="57" t="s">
        <v>2</v>
      </c>
    </row>
    <row r="6" spans="1:26" s="17" customFormat="1" ht="30" customHeight="1" x14ac:dyDescent="0.2">
      <c r="A6" s="48"/>
      <c r="B6" s="42" t="s">
        <v>103</v>
      </c>
      <c r="C6" s="94">
        <v>13239</v>
      </c>
      <c r="D6" s="94">
        <v>78396</v>
      </c>
      <c r="E6" s="94">
        <v>2029</v>
      </c>
      <c r="F6" s="94">
        <v>93664</v>
      </c>
      <c r="G6" s="94">
        <v>5687</v>
      </c>
      <c r="H6" s="94">
        <v>4554</v>
      </c>
      <c r="I6" s="94">
        <v>689</v>
      </c>
      <c r="J6" s="94">
        <v>10930</v>
      </c>
      <c r="K6" s="94">
        <v>376</v>
      </c>
      <c r="L6" s="94">
        <v>246</v>
      </c>
      <c r="M6" s="94">
        <v>225</v>
      </c>
      <c r="N6" s="94">
        <v>847</v>
      </c>
      <c r="O6" s="94">
        <v>1926</v>
      </c>
      <c r="P6" s="94">
        <v>1389</v>
      </c>
      <c r="Q6" s="94">
        <v>467</v>
      </c>
      <c r="R6" s="94">
        <v>3782</v>
      </c>
      <c r="S6" s="94">
        <v>948</v>
      </c>
      <c r="T6" s="94">
        <v>632</v>
      </c>
      <c r="U6" s="94">
        <v>984</v>
      </c>
      <c r="V6" s="94">
        <v>2564</v>
      </c>
      <c r="W6" s="94">
        <v>9352</v>
      </c>
      <c r="X6" s="94">
        <v>47364</v>
      </c>
      <c r="Y6" s="94">
        <v>2275</v>
      </c>
      <c r="Z6" s="94">
        <v>58991</v>
      </c>
    </row>
    <row r="7" spans="1:26" s="17" customFormat="1" ht="21" customHeight="1" x14ac:dyDescent="0.2">
      <c r="A7" s="48"/>
      <c r="B7" s="15" t="s">
        <v>104</v>
      </c>
      <c r="C7" s="94">
        <v>63</v>
      </c>
      <c r="D7" s="94">
        <v>0</v>
      </c>
      <c r="E7" s="94">
        <v>2029</v>
      </c>
      <c r="F7" s="94">
        <v>2092</v>
      </c>
      <c r="G7" s="94">
        <v>36</v>
      </c>
      <c r="H7" s="94">
        <v>0</v>
      </c>
      <c r="I7" s="94">
        <v>689</v>
      </c>
      <c r="J7" s="94">
        <v>725</v>
      </c>
      <c r="K7" s="94">
        <v>0</v>
      </c>
      <c r="L7" s="94">
        <v>0</v>
      </c>
      <c r="M7" s="94">
        <v>225</v>
      </c>
      <c r="N7" s="94">
        <v>225</v>
      </c>
      <c r="O7" s="94">
        <v>15</v>
      </c>
      <c r="P7" s="94">
        <v>0</v>
      </c>
      <c r="Q7" s="94">
        <v>467</v>
      </c>
      <c r="R7" s="94">
        <v>482</v>
      </c>
      <c r="S7" s="94">
        <v>0</v>
      </c>
      <c r="T7" s="94">
        <v>0</v>
      </c>
      <c r="U7" s="94">
        <v>984</v>
      </c>
      <c r="V7" s="94">
        <v>984</v>
      </c>
      <c r="W7" s="94">
        <v>19</v>
      </c>
      <c r="X7" s="94">
        <v>0</v>
      </c>
      <c r="Y7" s="94">
        <v>2275</v>
      </c>
      <c r="Z7" s="94">
        <v>2294</v>
      </c>
    </row>
    <row r="8" spans="1:26" s="17" customFormat="1" ht="29.25" customHeight="1" x14ac:dyDescent="0.2">
      <c r="A8" s="48"/>
      <c r="B8" s="15" t="s">
        <v>105</v>
      </c>
      <c r="C8" s="94">
        <v>13176</v>
      </c>
      <c r="D8" s="94">
        <v>78396</v>
      </c>
      <c r="E8" s="94">
        <v>0</v>
      </c>
      <c r="F8" s="94">
        <v>91572</v>
      </c>
      <c r="G8" s="94">
        <v>5651</v>
      </c>
      <c r="H8" s="94">
        <v>4554</v>
      </c>
      <c r="I8" s="94">
        <v>0</v>
      </c>
      <c r="J8" s="94">
        <v>10205</v>
      </c>
      <c r="K8" s="94">
        <v>376</v>
      </c>
      <c r="L8" s="94">
        <v>246</v>
      </c>
      <c r="M8" s="94">
        <v>0</v>
      </c>
      <c r="N8" s="94">
        <v>622</v>
      </c>
      <c r="O8" s="94">
        <v>1911</v>
      </c>
      <c r="P8" s="94">
        <v>1389</v>
      </c>
      <c r="Q8" s="94">
        <v>0</v>
      </c>
      <c r="R8" s="94">
        <v>3300</v>
      </c>
      <c r="S8" s="94">
        <v>948</v>
      </c>
      <c r="T8" s="94">
        <v>632</v>
      </c>
      <c r="U8" s="94">
        <v>0</v>
      </c>
      <c r="V8" s="94">
        <v>1580</v>
      </c>
      <c r="W8" s="94">
        <v>9333</v>
      </c>
      <c r="X8" s="94">
        <v>47364</v>
      </c>
      <c r="Y8" s="94">
        <v>0</v>
      </c>
      <c r="Z8" s="94">
        <v>56697</v>
      </c>
    </row>
    <row r="9" spans="1:26" s="25" customFormat="1" ht="41.25" customHeight="1" x14ac:dyDescent="0.2">
      <c r="A9" s="22"/>
      <c r="B9" s="16" t="s">
        <v>106</v>
      </c>
      <c r="C9" s="23"/>
      <c r="D9" s="24"/>
      <c r="E9" s="24"/>
      <c r="F9" s="21"/>
      <c r="G9" s="23"/>
      <c r="H9" s="24"/>
      <c r="I9" s="23"/>
      <c r="J9" s="20"/>
      <c r="K9" s="23"/>
      <c r="L9" s="23"/>
      <c r="M9" s="23"/>
      <c r="N9" s="20"/>
      <c r="O9" s="23"/>
      <c r="P9" s="24"/>
      <c r="Q9" s="24"/>
      <c r="R9" s="20"/>
      <c r="S9" s="23"/>
      <c r="T9" s="23"/>
      <c r="U9" s="23"/>
      <c r="V9" s="20"/>
      <c r="W9" s="23"/>
      <c r="X9" s="23"/>
      <c r="Y9" s="23"/>
      <c r="Z9" s="20"/>
    </row>
    <row r="10" spans="1:26" s="8" customFormat="1" ht="47.25" customHeight="1" x14ac:dyDescent="0.25">
      <c r="B10" s="26" t="s">
        <v>399</v>
      </c>
      <c r="C10" s="27"/>
      <c r="D10" s="27"/>
      <c r="E10" s="27"/>
      <c r="F10" s="27"/>
      <c r="G10" s="28"/>
      <c r="H10" s="28"/>
      <c r="I10" s="28"/>
      <c r="J10" s="28"/>
      <c r="K10" s="28"/>
      <c r="L10" s="28"/>
      <c r="O10" s="6"/>
      <c r="P10" s="85" t="s">
        <v>719</v>
      </c>
      <c r="Q10" s="6"/>
      <c r="R10" s="40"/>
      <c r="S10" s="41"/>
      <c r="T10" s="41"/>
      <c r="U10" s="41"/>
      <c r="V10" s="41"/>
      <c r="W10" s="1" t="s">
        <v>720</v>
      </c>
    </row>
    <row r="11" spans="1:26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3.25" customHeight="1" x14ac:dyDescent="0.2"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spans="1:26" ht="21" customHeight="1" x14ac:dyDescent="0.25"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</row>
  </sheetData>
  <mergeCells count="12">
    <mergeCell ref="B12:Z12"/>
    <mergeCell ref="B13:Z13"/>
    <mergeCell ref="B3:B5"/>
    <mergeCell ref="S4:V4"/>
    <mergeCell ref="W4:Z4"/>
    <mergeCell ref="A2:Z2"/>
    <mergeCell ref="A3:A5"/>
    <mergeCell ref="C3:Z3"/>
    <mergeCell ref="C4:F4"/>
    <mergeCell ref="G4:J4"/>
    <mergeCell ref="K4:N4"/>
    <mergeCell ref="O4:R4"/>
  </mergeCells>
  <pageMargins left="0.23622047244094491" right="0.19685039370078741" top="0.98425196850393704" bottom="0.98425196850393704" header="0.51181102362204722" footer="0.51181102362204722"/>
  <pageSetup paperSize="9" scale="7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4"/>
  <sheetViews>
    <sheetView topLeftCell="A35" zoomScaleNormal="100" zoomScaleSheetLayoutView="100" workbookViewId="0">
      <selection activeCell="J43" sqref="J43"/>
    </sheetView>
  </sheetViews>
  <sheetFormatPr defaultColWidth="8.85546875" defaultRowHeight="15" x14ac:dyDescent="0.25"/>
  <cols>
    <col min="1" max="1" width="41.42578125" style="63" customWidth="1"/>
    <col min="2" max="2" width="15.28515625" style="63" customWidth="1"/>
    <col min="3" max="3" width="26.85546875" style="63" customWidth="1"/>
    <col min="4" max="4" width="30.5703125" style="63" customWidth="1"/>
    <col min="5" max="5" width="27.7109375" style="63" customWidth="1"/>
    <col min="6" max="6" width="11.7109375" style="63" customWidth="1"/>
    <col min="7" max="7" width="12" style="63" customWidth="1"/>
    <col min="8" max="8" width="8.85546875" style="63"/>
    <col min="9" max="9" width="14.7109375" style="63" customWidth="1"/>
    <col min="10" max="10" width="10.28515625" style="63" customWidth="1"/>
    <col min="11" max="11" width="25.7109375" style="63" customWidth="1"/>
    <col min="12" max="16384" width="8.85546875" style="63"/>
  </cols>
  <sheetData>
    <row r="3" spans="1:11" ht="18.75" x14ac:dyDescent="0.3">
      <c r="A3" s="198" t="s">
        <v>119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1" ht="18.75" x14ac:dyDescent="0.25">
      <c r="A4" s="199" t="s">
        <v>125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</row>
    <row r="5" spans="1:11" ht="18.75" x14ac:dyDescent="0.25">
      <c r="A5" s="200" t="s">
        <v>665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</row>
    <row r="6" spans="1:11" ht="18.75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8.75" x14ac:dyDescent="0.3">
      <c r="A7" s="201" t="s">
        <v>83</v>
      </c>
      <c r="B7" s="201"/>
      <c r="C7" s="201"/>
      <c r="D7" s="201"/>
      <c r="E7" s="201"/>
      <c r="F7" s="201"/>
      <c r="G7" s="201"/>
      <c r="H7" s="201"/>
      <c r="I7" s="201"/>
      <c r="J7" s="201"/>
      <c r="K7" s="64"/>
    </row>
    <row r="8" spans="1:11" ht="103.15" customHeight="1" x14ac:dyDescent="0.25">
      <c r="A8" s="30" t="s">
        <v>52</v>
      </c>
      <c r="B8" s="30" t="s">
        <v>51</v>
      </c>
      <c r="C8" s="30" t="s">
        <v>85</v>
      </c>
      <c r="D8" s="29" t="s">
        <v>55</v>
      </c>
      <c r="E8" s="51" t="s">
        <v>54</v>
      </c>
      <c r="F8" s="29" t="s">
        <v>53</v>
      </c>
      <c r="G8" s="29" t="s">
        <v>49</v>
      </c>
      <c r="H8" s="29" t="s">
        <v>48</v>
      </c>
      <c r="I8" s="29" t="s">
        <v>47</v>
      </c>
      <c r="J8" s="29" t="s">
        <v>167</v>
      </c>
      <c r="K8" s="58" t="s">
        <v>96</v>
      </c>
    </row>
    <row r="9" spans="1:11" ht="15.75" x14ac:dyDescent="0.25">
      <c r="A9" s="202" t="s">
        <v>169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spans="1:11" ht="31.5" x14ac:dyDescent="0.25">
      <c r="A10" s="79" t="s">
        <v>446</v>
      </c>
      <c r="B10" s="79">
        <v>1</v>
      </c>
      <c r="C10" s="79" t="s">
        <v>527</v>
      </c>
      <c r="D10" s="79" t="s">
        <v>696</v>
      </c>
      <c r="E10" s="79" t="s">
        <v>696</v>
      </c>
      <c r="F10" s="79" t="s">
        <v>449</v>
      </c>
      <c r="G10" s="79">
        <v>70.5</v>
      </c>
      <c r="H10" s="79" t="s">
        <v>451</v>
      </c>
      <c r="I10" s="79">
        <v>1</v>
      </c>
      <c r="J10" s="79">
        <v>1</v>
      </c>
      <c r="K10" s="80" t="s">
        <v>447</v>
      </c>
    </row>
    <row r="11" spans="1:11" ht="48" customHeight="1" x14ac:dyDescent="0.25">
      <c r="A11" s="79" t="s">
        <v>446</v>
      </c>
      <c r="B11" s="108">
        <v>3</v>
      </c>
      <c r="C11" s="108" t="s">
        <v>443</v>
      </c>
      <c r="D11" s="108" t="s">
        <v>666</v>
      </c>
      <c r="E11" s="108" t="s">
        <v>666</v>
      </c>
      <c r="F11" s="108" t="s">
        <v>449</v>
      </c>
      <c r="G11" s="108">
        <v>7.0000000000000001E-3</v>
      </c>
      <c r="H11" s="79" t="s">
        <v>451</v>
      </c>
      <c r="I11" s="108">
        <v>3</v>
      </c>
      <c r="J11" s="108">
        <v>3</v>
      </c>
      <c r="K11" s="80" t="s">
        <v>448</v>
      </c>
    </row>
    <row r="12" spans="1:11" ht="48" customHeight="1" x14ac:dyDescent="0.25">
      <c r="A12" s="79" t="s">
        <v>446</v>
      </c>
      <c r="B12" s="108">
        <v>1</v>
      </c>
      <c r="C12" s="108" t="s">
        <v>443</v>
      </c>
      <c r="D12" s="108" t="s">
        <v>667</v>
      </c>
      <c r="E12" s="108" t="s">
        <v>667</v>
      </c>
      <c r="F12" s="108" t="s">
        <v>449</v>
      </c>
      <c r="G12" s="108">
        <v>3.2000000000000002E-3</v>
      </c>
      <c r="H12" s="79" t="s">
        <v>451</v>
      </c>
      <c r="I12" s="108">
        <v>1</v>
      </c>
      <c r="J12" s="108">
        <v>1</v>
      </c>
      <c r="K12" s="80" t="s">
        <v>448</v>
      </c>
    </row>
    <row r="13" spans="1:11" ht="48" customHeight="1" x14ac:dyDescent="0.25">
      <c r="A13" s="79" t="s">
        <v>446</v>
      </c>
      <c r="B13" s="108">
        <v>2</v>
      </c>
      <c r="C13" s="108" t="s">
        <v>663</v>
      </c>
      <c r="D13" s="108" t="s">
        <v>441</v>
      </c>
      <c r="E13" s="108" t="s">
        <v>441</v>
      </c>
      <c r="F13" s="79" t="s">
        <v>449</v>
      </c>
      <c r="G13" s="108">
        <v>7.8E-2</v>
      </c>
      <c r="H13" s="79" t="s">
        <v>451</v>
      </c>
      <c r="I13" s="108">
        <v>2</v>
      </c>
      <c r="J13" s="108">
        <v>2</v>
      </c>
      <c r="K13" s="80" t="s">
        <v>448</v>
      </c>
    </row>
    <row r="14" spans="1:11" ht="48" customHeight="1" x14ac:dyDescent="0.25">
      <c r="A14" s="79" t="s">
        <v>446</v>
      </c>
      <c r="B14" s="108">
        <v>3</v>
      </c>
      <c r="C14" s="79" t="s">
        <v>700</v>
      </c>
      <c r="D14" s="108" t="s">
        <v>701</v>
      </c>
      <c r="E14" s="108" t="s">
        <v>701</v>
      </c>
      <c r="F14" s="108" t="s">
        <v>449</v>
      </c>
      <c r="G14" s="108">
        <v>3.5999999999999999E-3</v>
      </c>
      <c r="H14" s="108" t="s">
        <v>440</v>
      </c>
      <c r="I14" s="108">
        <v>3</v>
      </c>
      <c r="J14" s="108">
        <v>3</v>
      </c>
      <c r="K14" s="80" t="s">
        <v>448</v>
      </c>
    </row>
    <row r="15" spans="1:11" ht="48" customHeight="1" x14ac:dyDescent="0.25">
      <c r="A15" s="79" t="s">
        <v>508</v>
      </c>
      <c r="B15" s="118">
        <v>2</v>
      </c>
      <c r="C15" s="118" t="s">
        <v>573</v>
      </c>
      <c r="D15" s="118" t="s">
        <v>441</v>
      </c>
      <c r="E15" s="118" t="s">
        <v>441</v>
      </c>
      <c r="F15" s="79" t="s">
        <v>449</v>
      </c>
      <c r="G15" s="119">
        <v>5.0000000000000001E-3</v>
      </c>
      <c r="H15" s="118" t="s">
        <v>440</v>
      </c>
      <c r="I15" s="118">
        <v>2</v>
      </c>
      <c r="J15" s="118">
        <v>2</v>
      </c>
      <c r="K15" s="80" t="s">
        <v>448</v>
      </c>
    </row>
    <row r="16" spans="1:11" ht="48" customHeight="1" x14ac:dyDescent="0.25">
      <c r="A16" s="79" t="s">
        <v>508</v>
      </c>
      <c r="B16" s="118">
        <v>1</v>
      </c>
      <c r="C16" s="118" t="s">
        <v>489</v>
      </c>
      <c r="D16" s="118" t="s">
        <v>442</v>
      </c>
      <c r="E16" s="118" t="s">
        <v>442</v>
      </c>
      <c r="F16" s="79" t="s">
        <v>449</v>
      </c>
      <c r="G16" s="119">
        <v>2E-3</v>
      </c>
      <c r="H16" s="79" t="s">
        <v>451</v>
      </c>
      <c r="I16" s="118">
        <v>1</v>
      </c>
      <c r="J16" s="118">
        <v>1</v>
      </c>
      <c r="K16" s="80" t="s">
        <v>448</v>
      </c>
    </row>
    <row r="17" spans="1:11" ht="48" customHeight="1" x14ac:dyDescent="0.25">
      <c r="A17" s="79" t="s">
        <v>508</v>
      </c>
      <c r="B17" s="108">
        <v>1</v>
      </c>
      <c r="C17" s="108" t="s">
        <v>490</v>
      </c>
      <c r="D17" s="108" t="s">
        <v>444</v>
      </c>
      <c r="E17" s="108" t="s">
        <v>444</v>
      </c>
      <c r="F17" s="79" t="s">
        <v>449</v>
      </c>
      <c r="G17" s="108">
        <v>3.0000000000000001E-3</v>
      </c>
      <c r="H17" s="79" t="s">
        <v>451</v>
      </c>
      <c r="I17" s="108">
        <v>1</v>
      </c>
      <c r="J17" s="108">
        <v>1</v>
      </c>
      <c r="K17" s="80" t="s">
        <v>448</v>
      </c>
    </row>
    <row r="18" spans="1:11" ht="48" customHeight="1" x14ac:dyDescent="0.25">
      <c r="A18" s="107" t="s">
        <v>509</v>
      </c>
      <c r="B18" s="79">
        <v>8</v>
      </c>
      <c r="C18" s="79" t="s">
        <v>527</v>
      </c>
      <c r="D18" s="79" t="s">
        <v>696</v>
      </c>
      <c r="E18" s="79" t="s">
        <v>696</v>
      </c>
      <c r="F18" s="79" t="s">
        <v>449</v>
      </c>
      <c r="G18" s="79">
        <v>560</v>
      </c>
      <c r="H18" s="79" t="s">
        <v>451</v>
      </c>
      <c r="I18" s="79">
        <v>8</v>
      </c>
      <c r="J18" s="79">
        <v>8</v>
      </c>
      <c r="K18" s="80" t="s">
        <v>447</v>
      </c>
    </row>
    <row r="19" spans="1:11" ht="48" customHeight="1" x14ac:dyDescent="0.25">
      <c r="A19" s="79" t="s">
        <v>506</v>
      </c>
      <c r="B19" s="79">
        <v>1</v>
      </c>
      <c r="C19" s="79" t="s">
        <v>491</v>
      </c>
      <c r="D19" s="79" t="s">
        <v>439</v>
      </c>
      <c r="E19" s="79" t="s">
        <v>439</v>
      </c>
      <c r="F19" s="79" t="s">
        <v>449</v>
      </c>
      <c r="G19" s="79">
        <v>16.8</v>
      </c>
      <c r="H19" s="79" t="s">
        <v>451</v>
      </c>
      <c r="I19" s="79">
        <v>1</v>
      </c>
      <c r="J19" s="79">
        <v>1</v>
      </c>
      <c r="K19" s="80" t="s">
        <v>447</v>
      </c>
    </row>
    <row r="20" spans="1:11" ht="48" customHeight="1" x14ac:dyDescent="0.25">
      <c r="A20" s="79" t="s">
        <v>506</v>
      </c>
      <c r="B20" s="108">
        <v>2</v>
      </c>
      <c r="C20" s="108" t="s">
        <v>668</v>
      </c>
      <c r="D20" s="108" t="s">
        <v>669</v>
      </c>
      <c r="E20" s="108" t="s">
        <v>669</v>
      </c>
      <c r="F20" s="108" t="s">
        <v>449</v>
      </c>
      <c r="G20" s="108">
        <v>5.0000000000000001E-3</v>
      </c>
      <c r="H20" s="79" t="s">
        <v>451</v>
      </c>
      <c r="I20" s="108">
        <v>2</v>
      </c>
      <c r="J20" s="108">
        <v>2</v>
      </c>
      <c r="K20" s="80" t="s">
        <v>448</v>
      </c>
    </row>
    <row r="21" spans="1:11" ht="48" customHeight="1" x14ac:dyDescent="0.25">
      <c r="A21" s="79" t="s">
        <v>506</v>
      </c>
      <c r="B21" s="108">
        <v>1</v>
      </c>
      <c r="C21" s="108" t="s">
        <v>670</v>
      </c>
      <c r="D21" s="108" t="s">
        <v>669</v>
      </c>
      <c r="E21" s="108" t="s">
        <v>669</v>
      </c>
      <c r="F21" s="108" t="s">
        <v>449</v>
      </c>
      <c r="G21" s="108">
        <v>5.0000000000000001E-3</v>
      </c>
      <c r="H21" s="79" t="s">
        <v>451</v>
      </c>
      <c r="I21" s="108">
        <v>1</v>
      </c>
      <c r="J21" s="108">
        <v>1</v>
      </c>
      <c r="K21" s="80" t="s">
        <v>448</v>
      </c>
    </row>
    <row r="22" spans="1:11" ht="48" customHeight="1" x14ac:dyDescent="0.25">
      <c r="A22" s="79" t="s">
        <v>506</v>
      </c>
      <c r="B22" s="108">
        <v>5</v>
      </c>
      <c r="C22" s="108" t="s">
        <v>568</v>
      </c>
      <c r="D22" s="108" t="s">
        <v>669</v>
      </c>
      <c r="E22" s="108" t="s">
        <v>669</v>
      </c>
      <c r="F22" s="79" t="s">
        <v>449</v>
      </c>
      <c r="G22" s="126">
        <v>8.2000000000000003E-2</v>
      </c>
      <c r="H22" s="108" t="s">
        <v>451</v>
      </c>
      <c r="I22" s="108">
        <v>5</v>
      </c>
      <c r="J22" s="108">
        <v>5</v>
      </c>
      <c r="K22" s="80" t="s">
        <v>448</v>
      </c>
    </row>
    <row r="23" spans="1:11" ht="47.25" x14ac:dyDescent="0.25">
      <c r="A23" s="79" t="s">
        <v>506</v>
      </c>
      <c r="B23" s="108">
        <v>2</v>
      </c>
      <c r="C23" s="108" t="s">
        <v>569</v>
      </c>
      <c r="D23" s="108" t="s">
        <v>669</v>
      </c>
      <c r="E23" s="108" t="s">
        <v>669</v>
      </c>
      <c r="F23" s="79" t="s">
        <v>449</v>
      </c>
      <c r="G23" s="126">
        <v>70</v>
      </c>
      <c r="H23" s="108" t="s">
        <v>7</v>
      </c>
      <c r="I23" s="108">
        <v>2</v>
      </c>
      <c r="J23" s="108">
        <v>2</v>
      </c>
      <c r="K23" s="80" t="s">
        <v>448</v>
      </c>
    </row>
    <row r="24" spans="1:11" ht="47.25" x14ac:dyDescent="0.25">
      <c r="A24" s="79" t="s">
        <v>506</v>
      </c>
      <c r="B24" s="108">
        <v>1</v>
      </c>
      <c r="C24" s="108" t="s">
        <v>493</v>
      </c>
      <c r="D24" s="117" t="s">
        <v>441</v>
      </c>
      <c r="E24" s="117" t="s">
        <v>441</v>
      </c>
      <c r="F24" s="79" t="s">
        <v>449</v>
      </c>
      <c r="G24" s="117">
        <v>8.0000000000000002E-3</v>
      </c>
      <c r="H24" s="79" t="s">
        <v>451</v>
      </c>
      <c r="I24" s="108">
        <v>1</v>
      </c>
      <c r="J24" s="108">
        <v>1</v>
      </c>
      <c r="K24" s="80" t="s">
        <v>448</v>
      </c>
    </row>
    <row r="25" spans="1:11" ht="47.25" x14ac:dyDescent="0.25">
      <c r="A25" s="79" t="s">
        <v>506</v>
      </c>
      <c r="B25" s="108">
        <v>1</v>
      </c>
      <c r="C25" s="108" t="s">
        <v>492</v>
      </c>
      <c r="D25" s="117" t="s">
        <v>441</v>
      </c>
      <c r="E25" s="117" t="s">
        <v>441</v>
      </c>
      <c r="F25" s="79" t="s">
        <v>449</v>
      </c>
      <c r="G25" s="117">
        <v>1.6E-2</v>
      </c>
      <c r="H25" s="79" t="s">
        <v>451</v>
      </c>
      <c r="I25" s="108">
        <v>1</v>
      </c>
      <c r="J25" s="108">
        <v>1</v>
      </c>
      <c r="K25" s="80" t="s">
        <v>448</v>
      </c>
    </row>
    <row r="26" spans="1:11" ht="47.25" x14ac:dyDescent="0.25">
      <c r="A26" s="79" t="s">
        <v>506</v>
      </c>
      <c r="B26" s="108">
        <v>1</v>
      </c>
      <c r="C26" s="108" t="s">
        <v>702</v>
      </c>
      <c r="D26" s="108" t="s">
        <v>444</v>
      </c>
      <c r="E26" s="108" t="s">
        <v>444</v>
      </c>
      <c r="F26" s="108" t="s">
        <v>449</v>
      </c>
      <c r="G26" s="108">
        <v>4.0000000000000001E-3</v>
      </c>
      <c r="H26" s="108" t="s">
        <v>440</v>
      </c>
      <c r="I26" s="108">
        <v>1</v>
      </c>
      <c r="J26" s="108">
        <v>1</v>
      </c>
      <c r="K26" s="80" t="s">
        <v>448</v>
      </c>
    </row>
    <row r="27" spans="1:11" ht="31.5" x14ac:dyDescent="0.25">
      <c r="A27" s="125" t="s">
        <v>507</v>
      </c>
      <c r="B27" s="108">
        <v>1</v>
      </c>
      <c r="C27" s="108" t="s">
        <v>500</v>
      </c>
      <c r="D27" s="108" t="s">
        <v>667</v>
      </c>
      <c r="E27" s="108" t="s">
        <v>667</v>
      </c>
      <c r="F27" s="79" t="s">
        <v>449</v>
      </c>
      <c r="G27" s="117">
        <v>2E-3</v>
      </c>
      <c r="H27" s="79" t="s">
        <v>451</v>
      </c>
      <c r="I27" s="108">
        <v>1</v>
      </c>
      <c r="J27" s="108">
        <v>1</v>
      </c>
      <c r="K27" s="80" t="s">
        <v>448</v>
      </c>
    </row>
    <row r="28" spans="1:11" ht="31.5" x14ac:dyDescent="0.25">
      <c r="A28" s="107" t="s">
        <v>507</v>
      </c>
      <c r="B28" s="108">
        <v>3</v>
      </c>
      <c r="C28" s="108" t="s">
        <v>567</v>
      </c>
      <c r="D28" s="108" t="s">
        <v>667</v>
      </c>
      <c r="E28" s="108" t="s">
        <v>667</v>
      </c>
      <c r="F28" s="79" t="s">
        <v>449</v>
      </c>
      <c r="G28" s="126">
        <v>6.0000000000000001E-3</v>
      </c>
      <c r="H28" s="108" t="s">
        <v>451</v>
      </c>
      <c r="I28" s="108">
        <v>3</v>
      </c>
      <c r="J28" s="108">
        <v>3</v>
      </c>
      <c r="K28" s="80" t="s">
        <v>448</v>
      </c>
    </row>
    <row r="29" spans="1:11" ht="31.5" x14ac:dyDescent="0.25">
      <c r="A29" s="107" t="s">
        <v>507</v>
      </c>
      <c r="B29" s="108">
        <v>1</v>
      </c>
      <c r="C29" s="108" t="s">
        <v>499</v>
      </c>
      <c r="D29" s="108" t="s">
        <v>666</v>
      </c>
      <c r="E29" s="108" t="s">
        <v>666</v>
      </c>
      <c r="F29" s="79" t="s">
        <v>449</v>
      </c>
      <c r="G29" s="117">
        <v>2E-3</v>
      </c>
      <c r="H29" s="79" t="s">
        <v>451</v>
      </c>
      <c r="I29" s="108">
        <v>1</v>
      </c>
      <c r="J29" s="108">
        <v>1</v>
      </c>
      <c r="K29" s="80" t="s">
        <v>448</v>
      </c>
    </row>
    <row r="30" spans="1:11" ht="31.5" x14ac:dyDescent="0.25">
      <c r="A30" s="107" t="s">
        <v>507</v>
      </c>
      <c r="B30" s="108">
        <v>1</v>
      </c>
      <c r="C30" s="108" t="s">
        <v>499</v>
      </c>
      <c r="D30" s="117" t="s">
        <v>444</v>
      </c>
      <c r="E30" s="117" t="s">
        <v>444</v>
      </c>
      <c r="F30" s="79" t="s">
        <v>449</v>
      </c>
      <c r="G30" s="117">
        <v>3.0000000000000001E-3</v>
      </c>
      <c r="H30" s="79" t="s">
        <v>451</v>
      </c>
      <c r="I30" s="108">
        <v>1</v>
      </c>
      <c r="J30" s="108">
        <v>1</v>
      </c>
      <c r="K30" s="80" t="s">
        <v>448</v>
      </c>
    </row>
    <row r="31" spans="1:11" ht="31.5" x14ac:dyDescent="0.25">
      <c r="A31" s="141" t="s">
        <v>664</v>
      </c>
      <c r="B31" s="79">
        <v>1</v>
      </c>
      <c r="C31" s="79" t="s">
        <v>703</v>
      </c>
      <c r="D31" s="79" t="s">
        <v>704</v>
      </c>
      <c r="E31" s="79" t="s">
        <v>704</v>
      </c>
      <c r="F31" s="108" t="s">
        <v>449</v>
      </c>
      <c r="G31" s="79">
        <v>1.1000000000000001</v>
      </c>
      <c r="H31" s="79" t="s">
        <v>440</v>
      </c>
      <c r="I31" s="79">
        <v>1</v>
      </c>
      <c r="J31" s="79">
        <v>1</v>
      </c>
      <c r="K31" s="80" t="s">
        <v>447</v>
      </c>
    </row>
    <row r="32" spans="1:11" ht="47.25" x14ac:dyDescent="0.25">
      <c r="A32" s="125" t="s">
        <v>510</v>
      </c>
      <c r="B32" s="108">
        <v>10</v>
      </c>
      <c r="C32" s="108" t="s">
        <v>494</v>
      </c>
      <c r="D32" s="108" t="s">
        <v>441</v>
      </c>
      <c r="E32" s="108" t="s">
        <v>441</v>
      </c>
      <c r="F32" s="79" t="s">
        <v>449</v>
      </c>
      <c r="G32" s="108">
        <v>0.51549999999999996</v>
      </c>
      <c r="H32" s="79" t="s">
        <v>451</v>
      </c>
      <c r="I32" s="108">
        <v>10</v>
      </c>
      <c r="J32" s="108">
        <v>10</v>
      </c>
      <c r="K32" s="80" t="s">
        <v>448</v>
      </c>
    </row>
    <row r="33" spans="1:11" ht="31.5" x14ac:dyDescent="0.25">
      <c r="A33" s="127" t="s">
        <v>707</v>
      </c>
      <c r="B33" s="79">
        <v>1</v>
      </c>
      <c r="C33" s="79" t="s">
        <v>703</v>
      </c>
      <c r="D33" s="79" t="s">
        <v>444</v>
      </c>
      <c r="E33" s="79" t="s">
        <v>444</v>
      </c>
      <c r="F33" s="108" t="s">
        <v>449</v>
      </c>
      <c r="G33" s="79">
        <v>20.61</v>
      </c>
      <c r="H33" s="79" t="s">
        <v>440</v>
      </c>
      <c r="I33" s="79">
        <v>1</v>
      </c>
      <c r="J33" s="79">
        <v>1</v>
      </c>
      <c r="K33" s="80" t="s">
        <v>447</v>
      </c>
    </row>
    <row r="34" spans="1:11" ht="31.5" x14ac:dyDescent="0.25">
      <c r="A34" s="141" t="s">
        <v>512</v>
      </c>
      <c r="B34" s="108">
        <v>3</v>
      </c>
      <c r="C34" s="108" t="s">
        <v>495</v>
      </c>
      <c r="D34" s="108" t="s">
        <v>445</v>
      </c>
      <c r="E34" s="108" t="s">
        <v>445</v>
      </c>
      <c r="F34" s="79" t="s">
        <v>449</v>
      </c>
      <c r="G34" s="108">
        <v>1.4999999999999999E-2</v>
      </c>
      <c r="H34" s="79" t="s">
        <v>451</v>
      </c>
      <c r="I34" s="108">
        <v>3</v>
      </c>
      <c r="J34" s="108">
        <v>3</v>
      </c>
      <c r="K34" s="80" t="s">
        <v>448</v>
      </c>
    </row>
    <row r="35" spans="1:11" ht="47.25" x14ac:dyDescent="0.25">
      <c r="A35" s="141" t="s">
        <v>512</v>
      </c>
      <c r="B35" s="108">
        <v>1</v>
      </c>
      <c r="C35" s="108" t="s">
        <v>490</v>
      </c>
      <c r="D35" s="108" t="s">
        <v>444</v>
      </c>
      <c r="E35" s="108" t="s">
        <v>444</v>
      </c>
      <c r="F35" s="79" t="s">
        <v>449</v>
      </c>
      <c r="G35" s="108">
        <v>3.0000000000000001E-3</v>
      </c>
      <c r="H35" s="79" t="s">
        <v>451</v>
      </c>
      <c r="I35" s="108">
        <v>1</v>
      </c>
      <c r="J35" s="108">
        <v>1</v>
      </c>
      <c r="K35" s="80" t="s">
        <v>448</v>
      </c>
    </row>
    <row r="36" spans="1:11" ht="31.5" x14ac:dyDescent="0.25">
      <c r="A36" s="127" t="s">
        <v>705</v>
      </c>
      <c r="B36" s="79">
        <v>1</v>
      </c>
      <c r="C36" s="79" t="s">
        <v>673</v>
      </c>
      <c r="D36" s="79" t="s">
        <v>706</v>
      </c>
      <c r="E36" s="79" t="s">
        <v>706</v>
      </c>
      <c r="F36" s="108" t="s">
        <v>449</v>
      </c>
      <c r="G36" s="79">
        <v>11.293100000000001</v>
      </c>
      <c r="H36" s="79" t="s">
        <v>440</v>
      </c>
      <c r="I36" s="79">
        <v>1</v>
      </c>
      <c r="J36" s="79">
        <v>1</v>
      </c>
      <c r="K36" s="80" t="s">
        <v>447</v>
      </c>
    </row>
    <row r="37" spans="1:11" ht="31.5" x14ac:dyDescent="0.25">
      <c r="A37" s="109" t="s">
        <v>513</v>
      </c>
      <c r="B37" s="79">
        <v>16</v>
      </c>
      <c r="C37" s="79" t="s">
        <v>527</v>
      </c>
      <c r="D37" s="79" t="s">
        <v>696</v>
      </c>
      <c r="E37" s="79" t="s">
        <v>696</v>
      </c>
      <c r="F37" s="79" t="s">
        <v>449</v>
      </c>
      <c r="G37" s="79">
        <v>1122.5</v>
      </c>
      <c r="H37" s="79" t="s">
        <v>451</v>
      </c>
      <c r="I37" s="79">
        <v>16</v>
      </c>
      <c r="J37" s="79">
        <v>16</v>
      </c>
      <c r="K37" s="80" t="s">
        <v>447</v>
      </c>
    </row>
    <row r="38" spans="1:11" ht="31.5" x14ac:dyDescent="0.25">
      <c r="A38" s="79" t="s">
        <v>514</v>
      </c>
      <c r="B38" s="108">
        <v>1</v>
      </c>
      <c r="C38" s="108" t="s">
        <v>496</v>
      </c>
      <c r="D38" s="108" t="s">
        <v>441</v>
      </c>
      <c r="E38" s="108" t="s">
        <v>441</v>
      </c>
      <c r="F38" s="79" t="s">
        <v>449</v>
      </c>
      <c r="G38" s="108">
        <v>0.05</v>
      </c>
      <c r="H38" s="79" t="s">
        <v>451</v>
      </c>
      <c r="I38" s="108">
        <v>1</v>
      </c>
      <c r="J38" s="108">
        <v>1</v>
      </c>
      <c r="K38" s="80" t="s">
        <v>448</v>
      </c>
    </row>
    <row r="39" spans="1:11" ht="31.5" x14ac:dyDescent="0.25">
      <c r="A39" s="79" t="s">
        <v>514</v>
      </c>
      <c r="B39" s="108">
        <v>2</v>
      </c>
      <c r="C39" s="108" t="s">
        <v>497</v>
      </c>
      <c r="D39" s="108" t="s">
        <v>441</v>
      </c>
      <c r="E39" s="108" t="s">
        <v>441</v>
      </c>
      <c r="F39" s="79" t="s">
        <v>449</v>
      </c>
      <c r="G39" s="108">
        <v>0.01</v>
      </c>
      <c r="H39" s="79" t="s">
        <v>451</v>
      </c>
      <c r="I39" s="108">
        <v>2</v>
      </c>
      <c r="J39" s="108">
        <v>2</v>
      </c>
      <c r="K39" s="80" t="s">
        <v>448</v>
      </c>
    </row>
    <row r="40" spans="1:11" ht="31.5" x14ac:dyDescent="0.25">
      <c r="A40" s="79" t="s">
        <v>515</v>
      </c>
      <c r="B40" s="79">
        <v>3</v>
      </c>
      <c r="C40" s="79" t="s">
        <v>498</v>
      </c>
      <c r="D40" s="79" t="s">
        <v>439</v>
      </c>
      <c r="E40" s="79" t="s">
        <v>439</v>
      </c>
      <c r="F40" s="79" t="s">
        <v>449</v>
      </c>
      <c r="G40" s="79">
        <v>59.8</v>
      </c>
      <c r="H40" s="79" t="s">
        <v>451</v>
      </c>
      <c r="I40" s="79">
        <v>3</v>
      </c>
      <c r="J40" s="79">
        <v>3</v>
      </c>
      <c r="K40" s="80" t="s">
        <v>447</v>
      </c>
    </row>
    <row r="41" spans="1:11" ht="47.25" x14ac:dyDescent="0.25">
      <c r="A41" s="108" t="s">
        <v>570</v>
      </c>
      <c r="B41" s="79">
        <v>2</v>
      </c>
      <c r="C41" s="79" t="s">
        <v>571</v>
      </c>
      <c r="D41" s="79" t="s">
        <v>572</v>
      </c>
      <c r="E41" s="79" t="s">
        <v>572</v>
      </c>
      <c r="F41" s="79" t="s">
        <v>449</v>
      </c>
      <c r="G41" s="79">
        <v>12</v>
      </c>
      <c r="H41" s="108" t="s">
        <v>451</v>
      </c>
      <c r="I41" s="79">
        <v>2</v>
      </c>
      <c r="J41" s="79">
        <v>2</v>
      </c>
      <c r="K41" s="80" t="s">
        <v>447</v>
      </c>
    </row>
    <row r="42" spans="1:11" ht="15.75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6"/>
    </row>
    <row r="43" spans="1:11" ht="15.75" x14ac:dyDescent="0.25">
      <c r="A43" s="197" t="s">
        <v>399</v>
      </c>
      <c r="B43" s="197"/>
      <c r="C43" s="197"/>
      <c r="D43" s="197"/>
      <c r="E43" s="68"/>
      <c r="F43" s="70"/>
      <c r="G43" s="85" t="s">
        <v>719</v>
      </c>
      <c r="H43" s="70"/>
      <c r="I43" s="71"/>
      <c r="J43" s="1" t="s">
        <v>720</v>
      </c>
      <c r="K43" s="69"/>
    </row>
    <row r="44" spans="1:11" ht="15.75" x14ac:dyDescent="0.25">
      <c r="A44" s="197"/>
      <c r="B44" s="197"/>
      <c r="C44" s="197"/>
      <c r="D44" s="197"/>
      <c r="E44" s="65"/>
      <c r="F44" s="65"/>
      <c r="G44" s="67"/>
      <c r="H44" s="67"/>
      <c r="I44" s="67"/>
      <c r="J44" s="67"/>
      <c r="K44" s="66"/>
    </row>
  </sheetData>
  <mergeCells count="7">
    <mergeCell ref="A44:D44"/>
    <mergeCell ref="A3:K3"/>
    <mergeCell ref="A4:K4"/>
    <mergeCell ref="A5:K5"/>
    <mergeCell ref="A7:J7"/>
    <mergeCell ref="A9:K9"/>
    <mergeCell ref="A43:D43"/>
  </mergeCells>
  <pageMargins left="0.39370078740157483" right="0.39370078740157483" top="0.39370078740157483" bottom="0.39370078740157483" header="0.31496062992125984" footer="0.31496062992125984"/>
  <pageSetup paperSize="9" scale="4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5"/>
  <sheetViews>
    <sheetView topLeftCell="A34" zoomScaleNormal="100" zoomScaleSheetLayoutView="100" workbookViewId="0">
      <selection activeCell="K44" sqref="K44"/>
    </sheetView>
  </sheetViews>
  <sheetFormatPr defaultColWidth="8.85546875" defaultRowHeight="15" x14ac:dyDescent="0.25"/>
  <cols>
    <col min="1" max="1" width="34.42578125" style="63" customWidth="1"/>
    <col min="2" max="2" width="15.28515625" style="63" customWidth="1"/>
    <col min="3" max="3" width="26" style="63" customWidth="1"/>
    <col min="4" max="4" width="14.7109375" style="63" customWidth="1"/>
    <col min="5" max="5" width="23.7109375" style="63" customWidth="1"/>
    <col min="6" max="6" width="22.85546875" style="63" customWidth="1"/>
    <col min="7" max="7" width="8.85546875" style="63"/>
    <col min="8" max="8" width="12" style="63" customWidth="1"/>
    <col min="9" max="9" width="8.85546875" style="63"/>
    <col min="10" max="10" width="14.7109375" style="63" customWidth="1"/>
    <col min="11" max="11" width="10.140625" style="63" customWidth="1"/>
    <col min="12" max="12" width="25.7109375" style="63" customWidth="1"/>
    <col min="13" max="16384" width="8.85546875" style="63"/>
  </cols>
  <sheetData>
    <row r="3" spans="1:12" ht="18.75" x14ac:dyDescent="0.3">
      <c r="A3" s="198" t="s">
        <v>119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ht="18.75" x14ac:dyDescent="0.25">
      <c r="A4" s="199" t="s">
        <v>125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ht="18.75" x14ac:dyDescent="0.25">
      <c r="A5" s="200" t="s">
        <v>714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ht="18.75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8.75" x14ac:dyDescent="0.3">
      <c r="A7" s="201" t="s">
        <v>78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66"/>
    </row>
    <row r="8" spans="1:12" ht="128.25" x14ac:dyDescent="0.25">
      <c r="A8" s="30" t="s">
        <v>52</v>
      </c>
      <c r="B8" s="30" t="s">
        <v>51</v>
      </c>
      <c r="C8" s="30" t="s">
        <v>85</v>
      </c>
      <c r="D8" s="29" t="s">
        <v>80</v>
      </c>
      <c r="E8" s="29" t="s">
        <v>81</v>
      </c>
      <c r="F8" s="29" t="s">
        <v>84</v>
      </c>
      <c r="G8" s="29" t="s">
        <v>53</v>
      </c>
      <c r="H8" s="29" t="s">
        <v>49</v>
      </c>
      <c r="I8" s="29" t="s">
        <v>48</v>
      </c>
      <c r="J8" s="29" t="s">
        <v>47</v>
      </c>
      <c r="K8" s="29" t="s">
        <v>167</v>
      </c>
      <c r="L8" s="58" t="s">
        <v>96</v>
      </c>
    </row>
    <row r="9" spans="1:12" ht="21.75" customHeight="1" x14ac:dyDescent="0.25">
      <c r="A9" s="203" t="s">
        <v>170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</row>
    <row r="10" spans="1:12" ht="31.5" x14ac:dyDescent="0.25">
      <c r="A10" s="79" t="s">
        <v>574</v>
      </c>
      <c r="B10" s="79">
        <v>1</v>
      </c>
      <c r="C10" s="79" t="s">
        <v>11</v>
      </c>
      <c r="D10" s="80"/>
      <c r="E10" s="79" t="s">
        <v>501</v>
      </c>
      <c r="F10" s="79" t="s">
        <v>501</v>
      </c>
      <c r="G10" s="79" t="s">
        <v>449</v>
      </c>
      <c r="H10" s="79">
        <v>24</v>
      </c>
      <c r="I10" s="79" t="s">
        <v>451</v>
      </c>
      <c r="J10" s="79">
        <v>1</v>
      </c>
      <c r="K10" s="79">
        <v>1</v>
      </c>
      <c r="L10" s="80" t="s">
        <v>447</v>
      </c>
    </row>
    <row r="11" spans="1:12" ht="31.5" x14ac:dyDescent="0.25">
      <c r="A11" s="79" t="s">
        <v>446</v>
      </c>
      <c r="B11" s="79">
        <v>1384</v>
      </c>
      <c r="C11" s="79" t="s">
        <v>11</v>
      </c>
      <c r="D11" s="79"/>
      <c r="E11" s="79" t="s">
        <v>450</v>
      </c>
      <c r="F11" s="79" t="s">
        <v>450</v>
      </c>
      <c r="G11" s="80" t="s">
        <v>449</v>
      </c>
      <c r="H11" s="79">
        <v>655108.61800000002</v>
      </c>
      <c r="I11" s="79" t="s">
        <v>451</v>
      </c>
      <c r="J11" s="79">
        <v>1384</v>
      </c>
      <c r="K11" s="79">
        <v>1384</v>
      </c>
      <c r="L11" s="80" t="s">
        <v>447</v>
      </c>
    </row>
    <row r="12" spans="1:12" ht="31.5" x14ac:dyDescent="0.25">
      <c r="A12" s="79" t="s">
        <v>446</v>
      </c>
      <c r="B12" s="79">
        <v>733</v>
      </c>
      <c r="C12" s="79" t="s">
        <v>11</v>
      </c>
      <c r="D12" s="79"/>
      <c r="E12" s="79" t="s">
        <v>501</v>
      </c>
      <c r="F12" s="79" t="s">
        <v>501</v>
      </c>
      <c r="G12" s="79" t="s">
        <v>449</v>
      </c>
      <c r="H12" s="79">
        <v>36456.379000000001</v>
      </c>
      <c r="I12" s="79" t="s">
        <v>451</v>
      </c>
      <c r="J12" s="79">
        <v>733</v>
      </c>
      <c r="K12" s="79">
        <v>733</v>
      </c>
      <c r="L12" s="80" t="s">
        <v>447</v>
      </c>
    </row>
    <row r="13" spans="1:12" ht="31.5" x14ac:dyDescent="0.25">
      <c r="A13" s="79" t="s">
        <v>446</v>
      </c>
      <c r="B13" s="79">
        <v>122</v>
      </c>
      <c r="C13" s="79" t="s">
        <v>12</v>
      </c>
      <c r="D13" s="79"/>
      <c r="E13" s="79" t="s">
        <v>450</v>
      </c>
      <c r="F13" s="79" t="s">
        <v>450</v>
      </c>
      <c r="G13" s="79" t="s">
        <v>449</v>
      </c>
      <c r="H13" s="79">
        <v>64337.472000000002</v>
      </c>
      <c r="I13" s="79" t="s">
        <v>451</v>
      </c>
      <c r="J13" s="79">
        <v>122</v>
      </c>
      <c r="K13" s="79">
        <v>122</v>
      </c>
      <c r="L13" s="80" t="s">
        <v>447</v>
      </c>
    </row>
    <row r="14" spans="1:12" ht="31.5" x14ac:dyDescent="0.25">
      <c r="A14" s="79" t="s">
        <v>446</v>
      </c>
      <c r="B14" s="79">
        <v>3</v>
      </c>
      <c r="C14" s="79" t="s">
        <v>12</v>
      </c>
      <c r="D14" s="79"/>
      <c r="E14" s="79" t="s">
        <v>501</v>
      </c>
      <c r="F14" s="79" t="s">
        <v>501</v>
      </c>
      <c r="G14" s="79" t="s">
        <v>449</v>
      </c>
      <c r="H14" s="79">
        <v>2142.15</v>
      </c>
      <c r="I14" s="79" t="s">
        <v>451</v>
      </c>
      <c r="J14" s="79">
        <v>3</v>
      </c>
      <c r="K14" s="79">
        <v>3</v>
      </c>
      <c r="L14" s="80" t="s">
        <v>447</v>
      </c>
    </row>
    <row r="15" spans="1:12" ht="31.5" x14ac:dyDescent="0.25">
      <c r="A15" s="79" t="s">
        <v>446</v>
      </c>
      <c r="B15" s="79">
        <v>160</v>
      </c>
      <c r="C15" s="79" t="s">
        <v>11</v>
      </c>
      <c r="D15" s="79"/>
      <c r="E15" s="79" t="s">
        <v>453</v>
      </c>
      <c r="F15" s="79" t="s">
        <v>453</v>
      </c>
      <c r="G15" s="80" t="s">
        <v>449</v>
      </c>
      <c r="H15" s="79">
        <v>0.13400000000000001</v>
      </c>
      <c r="I15" s="79" t="s">
        <v>451</v>
      </c>
      <c r="J15" s="79">
        <v>160</v>
      </c>
      <c r="K15" s="79">
        <v>160</v>
      </c>
      <c r="L15" s="80" t="s">
        <v>447</v>
      </c>
    </row>
    <row r="16" spans="1:12" ht="31.5" x14ac:dyDescent="0.25">
      <c r="A16" s="79" t="s">
        <v>446</v>
      </c>
      <c r="B16" s="79">
        <v>4</v>
      </c>
      <c r="C16" s="79" t="s">
        <v>11</v>
      </c>
      <c r="D16" s="80"/>
      <c r="E16" s="79" t="s">
        <v>481</v>
      </c>
      <c r="F16" s="79" t="s">
        <v>481</v>
      </c>
      <c r="G16" s="79" t="s">
        <v>449</v>
      </c>
      <c r="H16" s="79">
        <v>2560</v>
      </c>
      <c r="I16" s="79" t="s">
        <v>451</v>
      </c>
      <c r="J16" s="79">
        <v>4</v>
      </c>
      <c r="K16" s="79">
        <v>4</v>
      </c>
      <c r="L16" s="80" t="s">
        <v>447</v>
      </c>
    </row>
    <row r="17" spans="1:12" ht="45" customHeight="1" x14ac:dyDescent="0.25">
      <c r="A17" s="79" t="s">
        <v>446</v>
      </c>
      <c r="B17" s="79">
        <v>2</v>
      </c>
      <c r="C17" s="79" t="s">
        <v>12</v>
      </c>
      <c r="D17" s="126"/>
      <c r="E17" s="79" t="s">
        <v>575</v>
      </c>
      <c r="F17" s="79" t="s">
        <v>575</v>
      </c>
      <c r="G17" s="79" t="s">
        <v>449</v>
      </c>
      <c r="H17" s="79">
        <v>2992.05</v>
      </c>
      <c r="I17" s="79" t="s">
        <v>451</v>
      </c>
      <c r="J17" s="79">
        <v>2</v>
      </c>
      <c r="K17" s="79">
        <v>2</v>
      </c>
      <c r="L17" s="80" t="s">
        <v>447</v>
      </c>
    </row>
    <row r="18" spans="1:12" ht="31.5" x14ac:dyDescent="0.25">
      <c r="A18" s="79" t="s">
        <v>446</v>
      </c>
      <c r="B18" s="79">
        <v>20</v>
      </c>
      <c r="C18" s="79" t="s">
        <v>3</v>
      </c>
      <c r="D18" s="79"/>
      <c r="E18" s="79" t="s">
        <v>450</v>
      </c>
      <c r="F18" s="79" t="s">
        <v>450</v>
      </c>
      <c r="G18" s="80" t="s">
        <v>449</v>
      </c>
      <c r="H18" s="79">
        <v>29.621500000000001</v>
      </c>
      <c r="I18" s="79" t="s">
        <v>451</v>
      </c>
      <c r="J18" s="79">
        <v>20</v>
      </c>
      <c r="K18" s="79">
        <v>20</v>
      </c>
      <c r="L18" s="80" t="s">
        <v>447</v>
      </c>
    </row>
    <row r="19" spans="1:12" ht="47.25" x14ac:dyDescent="0.25">
      <c r="A19" s="79" t="s">
        <v>446</v>
      </c>
      <c r="B19" s="79">
        <v>2</v>
      </c>
      <c r="C19" s="79" t="s">
        <v>3</v>
      </c>
      <c r="D19" s="79"/>
      <c r="E19" s="79" t="s">
        <v>710</v>
      </c>
      <c r="F19" s="79" t="s">
        <v>710</v>
      </c>
      <c r="G19" s="80" t="s">
        <v>449</v>
      </c>
      <c r="H19" s="79">
        <v>1E-3</v>
      </c>
      <c r="I19" s="79" t="s">
        <v>451</v>
      </c>
      <c r="J19" s="79">
        <v>2</v>
      </c>
      <c r="K19" s="79">
        <v>2</v>
      </c>
      <c r="L19" s="80" t="s">
        <v>447</v>
      </c>
    </row>
    <row r="20" spans="1:12" ht="47.25" x14ac:dyDescent="0.25">
      <c r="A20" s="79" t="s">
        <v>446</v>
      </c>
      <c r="B20" s="79">
        <v>3</v>
      </c>
      <c r="C20" s="79" t="s">
        <v>3</v>
      </c>
      <c r="D20" s="79"/>
      <c r="E20" s="79" t="s">
        <v>711</v>
      </c>
      <c r="F20" s="79" t="s">
        <v>711</v>
      </c>
      <c r="G20" s="80" t="s">
        <v>449</v>
      </c>
      <c r="H20" s="79">
        <v>3.0000000000000001E-3</v>
      </c>
      <c r="I20" s="79" t="s">
        <v>451</v>
      </c>
      <c r="J20" s="79">
        <v>3</v>
      </c>
      <c r="K20" s="79">
        <v>3</v>
      </c>
      <c r="L20" s="80" t="s">
        <v>447</v>
      </c>
    </row>
    <row r="21" spans="1:12" ht="31.5" x14ac:dyDescent="0.25">
      <c r="A21" s="79" t="s">
        <v>446</v>
      </c>
      <c r="B21" s="79">
        <v>2</v>
      </c>
      <c r="C21" s="79" t="s">
        <v>3</v>
      </c>
      <c r="D21" s="79"/>
      <c r="E21" s="79" t="s">
        <v>712</v>
      </c>
      <c r="F21" s="79" t="s">
        <v>712</v>
      </c>
      <c r="G21" s="80" t="s">
        <v>449</v>
      </c>
      <c r="H21" s="79">
        <v>2E-3</v>
      </c>
      <c r="I21" s="79" t="s">
        <v>451</v>
      </c>
      <c r="J21" s="79">
        <v>2</v>
      </c>
      <c r="K21" s="79">
        <v>2</v>
      </c>
      <c r="L21" s="80" t="s">
        <v>447</v>
      </c>
    </row>
    <row r="22" spans="1:12" ht="31.5" x14ac:dyDescent="0.25">
      <c r="A22" s="79" t="s">
        <v>508</v>
      </c>
      <c r="B22" s="79">
        <v>1</v>
      </c>
      <c r="C22" s="79" t="s">
        <v>708</v>
      </c>
      <c r="D22" s="79"/>
      <c r="E22" s="79" t="s">
        <v>450</v>
      </c>
      <c r="F22" s="79" t="s">
        <v>450</v>
      </c>
      <c r="G22" s="80" t="s">
        <v>449</v>
      </c>
      <c r="H22" s="79"/>
      <c r="I22" s="79"/>
      <c r="J22" s="79">
        <v>1</v>
      </c>
      <c r="K22" s="79">
        <v>1</v>
      </c>
      <c r="L22" s="80" t="s">
        <v>447</v>
      </c>
    </row>
    <row r="23" spans="1:12" ht="31.5" x14ac:dyDescent="0.25">
      <c r="A23" s="107" t="s">
        <v>509</v>
      </c>
      <c r="B23" s="79">
        <v>1</v>
      </c>
      <c r="C23" s="79" t="s">
        <v>11</v>
      </c>
      <c r="D23" s="79"/>
      <c r="E23" s="79" t="s">
        <v>501</v>
      </c>
      <c r="F23" s="79" t="s">
        <v>501</v>
      </c>
      <c r="G23" s="80" t="s">
        <v>449</v>
      </c>
      <c r="H23" s="79">
        <v>5.0000000000000001E-3</v>
      </c>
      <c r="I23" s="79" t="s">
        <v>451</v>
      </c>
      <c r="J23" s="79">
        <v>1</v>
      </c>
      <c r="K23" s="79">
        <v>1</v>
      </c>
      <c r="L23" s="80" t="s">
        <v>447</v>
      </c>
    </row>
    <row r="24" spans="1:12" ht="47.25" x14ac:dyDescent="0.25">
      <c r="A24" s="79" t="s">
        <v>506</v>
      </c>
      <c r="B24" s="79">
        <v>3</v>
      </c>
      <c r="C24" s="79" t="s">
        <v>503</v>
      </c>
      <c r="D24" s="79"/>
      <c r="E24" s="79" t="s">
        <v>450</v>
      </c>
      <c r="F24" s="79" t="s">
        <v>450</v>
      </c>
      <c r="G24" s="80" t="s">
        <v>502</v>
      </c>
      <c r="H24" s="79">
        <v>10.44</v>
      </c>
      <c r="I24" s="79" t="s">
        <v>451</v>
      </c>
      <c r="J24" s="79">
        <v>3</v>
      </c>
      <c r="K24" s="79">
        <v>3</v>
      </c>
      <c r="L24" s="80" t="s">
        <v>447</v>
      </c>
    </row>
    <row r="25" spans="1:12" ht="47.25" x14ac:dyDescent="0.25">
      <c r="A25" s="79" t="s">
        <v>506</v>
      </c>
      <c r="B25" s="79">
        <v>1</v>
      </c>
      <c r="C25" s="79" t="s">
        <v>504</v>
      </c>
      <c r="D25" s="79"/>
      <c r="E25" s="79" t="s">
        <v>501</v>
      </c>
      <c r="F25" s="79" t="s">
        <v>501</v>
      </c>
      <c r="G25" s="80" t="s">
        <v>449</v>
      </c>
      <c r="H25" s="79">
        <v>250</v>
      </c>
      <c r="I25" s="79" t="s">
        <v>7</v>
      </c>
      <c r="J25" s="79">
        <v>1</v>
      </c>
      <c r="K25" s="79">
        <v>1</v>
      </c>
      <c r="L25" s="80" t="s">
        <v>447</v>
      </c>
    </row>
    <row r="26" spans="1:12" ht="47.25" x14ac:dyDescent="0.25">
      <c r="A26" s="79" t="s">
        <v>506</v>
      </c>
      <c r="B26" s="79">
        <v>7</v>
      </c>
      <c r="C26" s="79" t="s">
        <v>503</v>
      </c>
      <c r="D26" s="79"/>
      <c r="E26" s="79" t="s">
        <v>450</v>
      </c>
      <c r="F26" s="79" t="s">
        <v>450</v>
      </c>
      <c r="G26" s="79" t="s">
        <v>449</v>
      </c>
      <c r="H26" s="79">
        <v>75.08</v>
      </c>
      <c r="I26" s="79" t="s">
        <v>451</v>
      </c>
      <c r="J26" s="79">
        <v>7</v>
      </c>
      <c r="K26" s="79">
        <v>7</v>
      </c>
      <c r="L26" s="80" t="s">
        <v>447</v>
      </c>
    </row>
    <row r="27" spans="1:12" ht="47.25" x14ac:dyDescent="0.25">
      <c r="A27" s="79" t="s">
        <v>506</v>
      </c>
      <c r="B27" s="79">
        <v>1</v>
      </c>
      <c r="C27" s="79" t="s">
        <v>697</v>
      </c>
      <c r="D27" s="79"/>
      <c r="E27" s="79" t="s">
        <v>501</v>
      </c>
      <c r="F27" s="79" t="s">
        <v>501</v>
      </c>
      <c r="G27" s="79" t="s">
        <v>449</v>
      </c>
      <c r="H27" s="79">
        <v>0.02</v>
      </c>
      <c r="I27" s="79" t="s">
        <v>451</v>
      </c>
      <c r="J27" s="79">
        <v>1</v>
      </c>
      <c r="K27" s="79">
        <v>1</v>
      </c>
      <c r="L27" s="80" t="s">
        <v>447</v>
      </c>
    </row>
    <row r="28" spans="1:12" ht="47.25" x14ac:dyDescent="0.25">
      <c r="A28" s="79" t="s">
        <v>506</v>
      </c>
      <c r="B28" s="79">
        <v>1</v>
      </c>
      <c r="C28" s="79" t="s">
        <v>672</v>
      </c>
      <c r="D28" s="79"/>
      <c r="E28" s="79" t="s">
        <v>450</v>
      </c>
      <c r="F28" s="79" t="s">
        <v>450</v>
      </c>
      <c r="G28" s="79" t="s">
        <v>449</v>
      </c>
      <c r="H28" s="79">
        <v>0.1</v>
      </c>
      <c r="I28" s="79" t="s">
        <v>451</v>
      </c>
      <c r="J28" s="79">
        <v>1</v>
      </c>
      <c r="K28" s="79">
        <v>1</v>
      </c>
      <c r="L28" s="80" t="s">
        <v>447</v>
      </c>
    </row>
    <row r="29" spans="1:12" ht="47.25" x14ac:dyDescent="0.25">
      <c r="A29" s="79" t="s">
        <v>664</v>
      </c>
      <c r="B29" s="79">
        <v>3</v>
      </c>
      <c r="C29" s="79" t="s">
        <v>8</v>
      </c>
      <c r="D29" s="79"/>
      <c r="E29" s="79" t="s">
        <v>450</v>
      </c>
      <c r="F29" s="79" t="s">
        <v>450</v>
      </c>
      <c r="G29" s="79" t="s">
        <v>449</v>
      </c>
      <c r="H29" s="79">
        <v>2150</v>
      </c>
      <c r="I29" s="79" t="s">
        <v>7</v>
      </c>
      <c r="J29" s="79">
        <v>3</v>
      </c>
      <c r="K29" s="79">
        <v>3</v>
      </c>
      <c r="L29" s="80" t="s">
        <v>447</v>
      </c>
    </row>
    <row r="30" spans="1:12" ht="31.5" x14ac:dyDescent="0.25">
      <c r="A30" s="108" t="s">
        <v>512</v>
      </c>
      <c r="B30" s="79">
        <v>1</v>
      </c>
      <c r="C30" s="79" t="s">
        <v>3</v>
      </c>
      <c r="D30" s="79"/>
      <c r="E30" s="79" t="s">
        <v>450</v>
      </c>
      <c r="F30" s="79" t="s">
        <v>450</v>
      </c>
      <c r="G30" s="79" t="s">
        <v>502</v>
      </c>
      <c r="H30" s="79">
        <v>1.2E-2</v>
      </c>
      <c r="I30" s="79" t="s">
        <v>451</v>
      </c>
      <c r="J30" s="79">
        <v>1</v>
      </c>
      <c r="K30" s="79">
        <v>1</v>
      </c>
      <c r="L30" s="80" t="s">
        <v>447</v>
      </c>
    </row>
    <row r="31" spans="1:12" ht="31.5" x14ac:dyDescent="0.25">
      <c r="A31" s="109" t="s">
        <v>513</v>
      </c>
      <c r="B31" s="79">
        <v>30</v>
      </c>
      <c r="C31" s="79" t="s">
        <v>11</v>
      </c>
      <c r="D31" s="79"/>
      <c r="E31" s="79" t="s">
        <v>450</v>
      </c>
      <c r="F31" s="79" t="s">
        <v>450</v>
      </c>
      <c r="G31" s="80" t="s">
        <v>449</v>
      </c>
      <c r="H31" s="79">
        <v>31807.550999999999</v>
      </c>
      <c r="I31" s="79" t="s">
        <v>451</v>
      </c>
      <c r="J31" s="79">
        <v>30</v>
      </c>
      <c r="K31" s="79">
        <v>30</v>
      </c>
      <c r="L31" s="80" t="s">
        <v>447</v>
      </c>
    </row>
    <row r="32" spans="1:12" ht="31.5" x14ac:dyDescent="0.25">
      <c r="A32" s="109" t="s">
        <v>513</v>
      </c>
      <c r="B32" s="79">
        <v>2</v>
      </c>
      <c r="C32" s="79" t="s">
        <v>11</v>
      </c>
      <c r="D32" s="118"/>
      <c r="E32" s="79" t="s">
        <v>501</v>
      </c>
      <c r="F32" s="79" t="s">
        <v>501</v>
      </c>
      <c r="G32" s="79" t="s">
        <v>449</v>
      </c>
      <c r="H32" s="79">
        <v>850</v>
      </c>
      <c r="I32" s="79" t="s">
        <v>451</v>
      </c>
      <c r="J32" s="79">
        <v>2</v>
      </c>
      <c r="K32" s="79">
        <v>2</v>
      </c>
      <c r="L32" s="80" t="s">
        <v>447</v>
      </c>
    </row>
    <row r="33" spans="1:12" ht="15.75" x14ac:dyDescent="0.25">
      <c r="A33" s="109" t="s">
        <v>513</v>
      </c>
      <c r="B33" s="79">
        <v>1</v>
      </c>
      <c r="C33" s="79" t="s">
        <v>12</v>
      </c>
      <c r="D33" s="79"/>
      <c r="E33" s="79" t="s">
        <v>450</v>
      </c>
      <c r="F33" s="79" t="s">
        <v>450</v>
      </c>
      <c r="G33" s="79" t="s">
        <v>449</v>
      </c>
      <c r="H33" s="79">
        <v>1E-3</v>
      </c>
      <c r="I33" s="79" t="s">
        <v>451</v>
      </c>
      <c r="J33" s="79">
        <v>1</v>
      </c>
      <c r="K33" s="79">
        <v>1</v>
      </c>
      <c r="L33" s="80" t="s">
        <v>447</v>
      </c>
    </row>
    <row r="34" spans="1:12" ht="15.75" x14ac:dyDescent="0.25">
      <c r="A34" s="109" t="s">
        <v>513</v>
      </c>
      <c r="B34" s="79">
        <v>8</v>
      </c>
      <c r="C34" s="79" t="s">
        <v>3</v>
      </c>
      <c r="D34" s="79"/>
      <c r="E34" s="79" t="s">
        <v>450</v>
      </c>
      <c r="F34" s="79" t="s">
        <v>450</v>
      </c>
      <c r="G34" s="79" t="s">
        <v>449</v>
      </c>
      <c r="H34" s="79">
        <v>1.1000000000000001</v>
      </c>
      <c r="I34" s="79" t="s">
        <v>451</v>
      </c>
      <c r="J34" s="79">
        <v>8</v>
      </c>
      <c r="K34" s="79">
        <v>8</v>
      </c>
      <c r="L34" s="80" t="s">
        <v>447</v>
      </c>
    </row>
    <row r="35" spans="1:12" ht="31.5" x14ac:dyDescent="0.25">
      <c r="A35" s="109" t="s">
        <v>513</v>
      </c>
      <c r="B35" s="79">
        <v>1</v>
      </c>
      <c r="C35" s="79" t="s">
        <v>3</v>
      </c>
      <c r="D35" s="79"/>
      <c r="E35" s="79" t="s">
        <v>712</v>
      </c>
      <c r="F35" s="79" t="s">
        <v>712</v>
      </c>
      <c r="G35" s="80" t="s">
        <v>449</v>
      </c>
      <c r="H35" s="79">
        <v>1E-3</v>
      </c>
      <c r="I35" s="79" t="s">
        <v>451</v>
      </c>
      <c r="J35" s="79">
        <v>1</v>
      </c>
      <c r="K35" s="79">
        <v>1</v>
      </c>
      <c r="L35" s="80" t="s">
        <v>447</v>
      </c>
    </row>
    <row r="36" spans="1:12" ht="63" x14ac:dyDescent="0.25">
      <c r="A36" s="108" t="s">
        <v>570</v>
      </c>
      <c r="B36" s="79">
        <v>1</v>
      </c>
      <c r="C36" s="79" t="s">
        <v>673</v>
      </c>
      <c r="D36" s="79"/>
      <c r="E36" s="79" t="s">
        <v>450</v>
      </c>
      <c r="F36" s="79" t="s">
        <v>450</v>
      </c>
      <c r="G36" s="79" t="s">
        <v>449</v>
      </c>
      <c r="H36" s="79">
        <v>3.0000000000000001E-3</v>
      </c>
      <c r="I36" s="79" t="s">
        <v>451</v>
      </c>
      <c r="J36" s="79">
        <v>1</v>
      </c>
      <c r="K36" s="79">
        <v>1</v>
      </c>
      <c r="L36" s="80" t="s">
        <v>447</v>
      </c>
    </row>
    <row r="37" spans="1:12" ht="63" x14ac:dyDescent="0.25">
      <c r="A37" s="108" t="s">
        <v>570</v>
      </c>
      <c r="B37" s="79">
        <v>5</v>
      </c>
      <c r="C37" s="79" t="s">
        <v>709</v>
      </c>
      <c r="D37" s="79"/>
      <c r="E37" s="79" t="s">
        <v>501</v>
      </c>
      <c r="F37" s="79" t="s">
        <v>501</v>
      </c>
      <c r="G37" s="80" t="s">
        <v>449</v>
      </c>
      <c r="H37" s="79">
        <v>0.01</v>
      </c>
      <c r="I37" s="79" t="s">
        <v>451</v>
      </c>
      <c r="J37" s="79">
        <v>5</v>
      </c>
      <c r="K37" s="79">
        <v>5</v>
      </c>
      <c r="L37" s="80" t="s">
        <v>447</v>
      </c>
    </row>
    <row r="38" spans="1:12" ht="31.5" x14ac:dyDescent="0.25">
      <c r="A38" s="107" t="s">
        <v>521</v>
      </c>
      <c r="B38" s="79">
        <v>1</v>
      </c>
      <c r="C38" s="79" t="s">
        <v>671</v>
      </c>
      <c r="D38" s="79"/>
      <c r="E38" s="79" t="s">
        <v>450</v>
      </c>
      <c r="F38" s="79" t="s">
        <v>450</v>
      </c>
      <c r="G38" s="79" t="s">
        <v>449</v>
      </c>
      <c r="H38" s="79">
        <v>1</v>
      </c>
      <c r="I38" s="79" t="s">
        <v>7</v>
      </c>
      <c r="J38" s="79">
        <v>1</v>
      </c>
      <c r="K38" s="79">
        <v>1</v>
      </c>
      <c r="L38" s="80" t="s">
        <v>447</v>
      </c>
    </row>
    <row r="39" spans="1:12" ht="15.75" x14ac:dyDescent="0.25">
      <c r="A39" s="135"/>
      <c r="B39" s="132"/>
      <c r="C39" s="132"/>
      <c r="D39" s="133"/>
      <c r="E39" s="132"/>
      <c r="F39" s="132"/>
      <c r="G39" s="132"/>
      <c r="H39" s="132"/>
      <c r="I39" s="132"/>
      <c r="J39" s="132"/>
      <c r="K39" s="132"/>
      <c r="L39" s="134"/>
    </row>
    <row r="40" spans="1:12" ht="15.75" x14ac:dyDescent="0.25">
      <c r="A40" s="197" t="s">
        <v>82</v>
      </c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66"/>
    </row>
    <row r="41" spans="1:12" ht="15.75" x14ac:dyDescent="0.25">
      <c r="A41" s="186" t="s">
        <v>97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66"/>
    </row>
    <row r="42" spans="1:12" ht="15.75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66"/>
    </row>
    <row r="43" spans="1:12" ht="15.75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66"/>
    </row>
    <row r="44" spans="1:12" ht="15.75" x14ac:dyDescent="0.25">
      <c r="A44" s="67"/>
      <c r="B44" s="67"/>
      <c r="C44" s="67"/>
      <c r="D44" s="66"/>
      <c r="E44" s="68"/>
      <c r="F44" s="68"/>
      <c r="G44" s="85" t="s">
        <v>719</v>
      </c>
      <c r="H44" s="70"/>
      <c r="I44" s="70"/>
      <c r="J44" s="71"/>
      <c r="K44" s="1" t="s">
        <v>720</v>
      </c>
      <c r="L44" s="69"/>
    </row>
    <row r="45" spans="1:12" ht="15.75" x14ac:dyDescent="0.25">
      <c r="A45" s="197" t="s">
        <v>399</v>
      </c>
      <c r="B45" s="197"/>
      <c r="C45" s="197"/>
      <c r="D45" s="197"/>
      <c r="E45" s="65"/>
      <c r="F45" s="65"/>
      <c r="G45" s="65"/>
      <c r="H45" s="67"/>
      <c r="I45" s="67"/>
      <c r="J45" s="67"/>
      <c r="K45" s="67"/>
      <c r="L45" s="66"/>
    </row>
  </sheetData>
  <mergeCells count="8">
    <mergeCell ref="A3:L3"/>
    <mergeCell ref="A4:L4"/>
    <mergeCell ref="A5:L5"/>
    <mergeCell ref="A45:D45"/>
    <mergeCell ref="A41:K41"/>
    <mergeCell ref="A7:K7"/>
    <mergeCell ref="A9:L9"/>
    <mergeCell ref="A40:K40"/>
  </mergeCells>
  <pageMargins left="0.39370078740157483" right="0.39370078740157483" top="0.39370078740157483" bottom="0.39370078740157483" header="0.31496062992125984" footer="0.31496062992125984"/>
  <pageSetup paperSize="9" scale="65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9"/>
  <sheetViews>
    <sheetView topLeftCell="A271" zoomScaleNormal="100" zoomScaleSheetLayoutView="100" workbookViewId="0">
      <selection activeCell="I278" sqref="I278"/>
    </sheetView>
  </sheetViews>
  <sheetFormatPr defaultColWidth="8.85546875" defaultRowHeight="15" x14ac:dyDescent="0.25"/>
  <cols>
    <col min="1" max="1" width="34.7109375" style="63" customWidth="1"/>
    <col min="2" max="2" width="15.28515625" style="63" customWidth="1"/>
    <col min="3" max="3" width="27.28515625" style="63" customWidth="1"/>
    <col min="4" max="4" width="40" style="63" customWidth="1"/>
    <col min="5" max="5" width="12" style="63" customWidth="1"/>
    <col min="6" max="6" width="8.85546875" style="63"/>
    <col min="7" max="7" width="14.7109375" style="63" customWidth="1"/>
    <col min="8" max="8" width="10.140625" style="63" customWidth="1"/>
    <col min="9" max="9" width="25.7109375" style="63" customWidth="1"/>
    <col min="10" max="16384" width="8.85546875" style="63"/>
  </cols>
  <sheetData>
    <row r="3" spans="1:9" ht="18.75" x14ac:dyDescent="0.3">
      <c r="A3" s="198" t="s">
        <v>119</v>
      </c>
      <c r="B3" s="198"/>
      <c r="C3" s="198"/>
      <c r="D3" s="198"/>
      <c r="E3" s="198"/>
      <c r="F3" s="198"/>
      <c r="G3" s="198"/>
      <c r="H3" s="198"/>
      <c r="I3" s="198"/>
    </row>
    <row r="4" spans="1:9" ht="18.75" x14ac:dyDescent="0.25">
      <c r="A4" s="199" t="s">
        <v>125</v>
      </c>
      <c r="B4" s="199"/>
      <c r="C4" s="199"/>
      <c r="D4" s="199"/>
      <c r="E4" s="199"/>
      <c r="F4" s="199"/>
      <c r="G4" s="199"/>
      <c r="H4" s="199"/>
      <c r="I4" s="199"/>
    </row>
    <row r="5" spans="1:9" ht="18.75" x14ac:dyDescent="0.25">
      <c r="A5" s="200" t="s">
        <v>714</v>
      </c>
      <c r="B5" s="200"/>
      <c r="C5" s="200"/>
      <c r="D5" s="200"/>
      <c r="E5" s="200"/>
      <c r="F5" s="200"/>
      <c r="G5" s="200"/>
      <c r="H5" s="200"/>
      <c r="I5" s="200"/>
    </row>
    <row r="6" spans="1:9" ht="18.75" x14ac:dyDescent="0.25">
      <c r="A6" s="50"/>
      <c r="B6" s="50"/>
      <c r="C6" s="50"/>
      <c r="D6" s="50"/>
      <c r="E6" s="50"/>
      <c r="F6" s="50"/>
      <c r="G6" s="50"/>
      <c r="H6" s="50"/>
      <c r="I6" s="50"/>
    </row>
    <row r="7" spans="1:9" ht="18.75" x14ac:dyDescent="0.25">
      <c r="A7" s="205" t="s">
        <v>79</v>
      </c>
      <c r="B7" s="205"/>
      <c r="C7" s="205"/>
      <c r="D7" s="205"/>
      <c r="E7" s="205"/>
      <c r="F7" s="205"/>
      <c r="G7" s="205"/>
      <c r="H7" s="205"/>
      <c r="I7" s="66"/>
    </row>
    <row r="8" spans="1:9" ht="128.25" x14ac:dyDescent="0.25">
      <c r="A8" s="30" t="s">
        <v>52</v>
      </c>
      <c r="B8" s="30" t="s">
        <v>51</v>
      </c>
      <c r="C8" s="30" t="s">
        <v>50</v>
      </c>
      <c r="D8" s="51" t="s">
        <v>98</v>
      </c>
      <c r="E8" s="29" t="s">
        <v>99</v>
      </c>
      <c r="F8" s="29" t="s">
        <v>102</v>
      </c>
      <c r="G8" s="29" t="s">
        <v>47</v>
      </c>
      <c r="H8" s="29" t="s">
        <v>167</v>
      </c>
      <c r="I8" s="58" t="s">
        <v>96</v>
      </c>
    </row>
    <row r="9" spans="1:9" ht="15.75" x14ac:dyDescent="0.25">
      <c r="A9" s="206" t="s">
        <v>101</v>
      </c>
      <c r="B9" s="207"/>
      <c r="C9" s="207"/>
      <c r="D9" s="207"/>
      <c r="E9" s="207"/>
      <c r="F9" s="207"/>
      <c r="G9" s="207"/>
      <c r="H9" s="207"/>
      <c r="I9" s="207"/>
    </row>
    <row r="10" spans="1:9" ht="31.5" x14ac:dyDescent="0.25">
      <c r="A10" s="79" t="s">
        <v>446</v>
      </c>
      <c r="B10" s="108">
        <v>1</v>
      </c>
      <c r="C10" s="80" t="s">
        <v>525</v>
      </c>
      <c r="D10" s="108" t="s">
        <v>576</v>
      </c>
      <c r="E10" s="108">
        <v>1454.7149999999999</v>
      </c>
      <c r="F10" s="108" t="s">
        <v>451</v>
      </c>
      <c r="G10" s="108">
        <v>1</v>
      </c>
      <c r="H10" s="108">
        <v>1</v>
      </c>
      <c r="I10" s="80" t="s">
        <v>448</v>
      </c>
    </row>
    <row r="11" spans="1:9" ht="31.5" x14ac:dyDescent="0.25">
      <c r="A11" s="79" t="s">
        <v>446</v>
      </c>
      <c r="B11" s="108">
        <v>4</v>
      </c>
      <c r="C11" s="80" t="s">
        <v>522</v>
      </c>
      <c r="D11" s="108" t="s">
        <v>679</v>
      </c>
      <c r="E11" s="108">
        <v>470</v>
      </c>
      <c r="F11" s="108" t="s">
        <v>464</v>
      </c>
      <c r="G11" s="108">
        <v>4</v>
      </c>
      <c r="H11" s="108">
        <v>4</v>
      </c>
      <c r="I11" s="80" t="s">
        <v>448</v>
      </c>
    </row>
    <row r="12" spans="1:9" ht="31.5" x14ac:dyDescent="0.25">
      <c r="A12" s="79" t="s">
        <v>446</v>
      </c>
      <c r="B12" s="108">
        <v>4</v>
      </c>
      <c r="C12" s="80" t="s">
        <v>676</v>
      </c>
      <c r="D12" s="108" t="s">
        <v>679</v>
      </c>
      <c r="E12" s="108">
        <v>0.51</v>
      </c>
      <c r="F12" s="108" t="s">
        <v>452</v>
      </c>
      <c r="G12" s="108">
        <v>4</v>
      </c>
      <c r="H12" s="108">
        <v>4</v>
      </c>
      <c r="I12" s="80" t="s">
        <v>448</v>
      </c>
    </row>
    <row r="13" spans="1:9" ht="31.5" x14ac:dyDescent="0.25">
      <c r="A13" s="79" t="s">
        <v>446</v>
      </c>
      <c r="B13" s="108">
        <v>1</v>
      </c>
      <c r="C13" s="80" t="s">
        <v>525</v>
      </c>
      <c r="D13" s="108" t="s">
        <v>577</v>
      </c>
      <c r="E13" s="108">
        <v>17491.368999999999</v>
      </c>
      <c r="F13" s="108" t="s">
        <v>451</v>
      </c>
      <c r="G13" s="108">
        <v>1</v>
      </c>
      <c r="H13" s="108">
        <v>1</v>
      </c>
      <c r="I13" s="80" t="s">
        <v>448</v>
      </c>
    </row>
    <row r="14" spans="1:9" ht="31.5" x14ac:dyDescent="0.25">
      <c r="A14" s="79" t="s">
        <v>446</v>
      </c>
      <c r="B14" s="108">
        <v>1</v>
      </c>
      <c r="C14" s="80" t="s">
        <v>525</v>
      </c>
      <c r="D14" s="108" t="s">
        <v>578</v>
      </c>
      <c r="E14" s="108">
        <v>1300</v>
      </c>
      <c r="F14" s="108" t="s">
        <v>464</v>
      </c>
      <c r="G14" s="108">
        <v>1</v>
      </c>
      <c r="H14" s="108">
        <v>1</v>
      </c>
      <c r="I14" s="80" t="s">
        <v>448</v>
      </c>
    </row>
    <row r="15" spans="1:9" ht="31.5" x14ac:dyDescent="0.25">
      <c r="A15" s="79" t="s">
        <v>446</v>
      </c>
      <c r="B15" s="108">
        <v>2</v>
      </c>
      <c r="C15" s="80" t="s">
        <v>525</v>
      </c>
      <c r="D15" s="108" t="s">
        <v>579</v>
      </c>
      <c r="E15" s="108">
        <v>1220.1310000000001</v>
      </c>
      <c r="F15" s="108" t="s">
        <v>451</v>
      </c>
      <c r="G15" s="108">
        <v>2</v>
      </c>
      <c r="H15" s="108">
        <v>2</v>
      </c>
      <c r="I15" s="80" t="s">
        <v>448</v>
      </c>
    </row>
    <row r="16" spans="1:9" ht="31.5" x14ac:dyDescent="0.25">
      <c r="A16" s="79" t="s">
        <v>446</v>
      </c>
      <c r="B16" s="111">
        <v>1</v>
      </c>
      <c r="C16" s="143" t="s">
        <v>525</v>
      </c>
      <c r="D16" s="111" t="s">
        <v>580</v>
      </c>
      <c r="E16" s="111">
        <v>562</v>
      </c>
      <c r="F16" s="108" t="s">
        <v>451</v>
      </c>
      <c r="G16" s="111">
        <v>1</v>
      </c>
      <c r="H16" s="111">
        <v>1</v>
      </c>
      <c r="I16" s="80" t="s">
        <v>448</v>
      </c>
    </row>
    <row r="17" spans="1:9" ht="31.5" x14ac:dyDescent="0.25">
      <c r="A17" s="79" t="s">
        <v>446</v>
      </c>
      <c r="B17" s="111">
        <v>1</v>
      </c>
      <c r="C17" s="80" t="s">
        <v>525</v>
      </c>
      <c r="D17" s="111" t="s">
        <v>581</v>
      </c>
      <c r="E17" s="111">
        <v>3212</v>
      </c>
      <c r="F17" s="111" t="s">
        <v>464</v>
      </c>
      <c r="G17" s="111">
        <v>1</v>
      </c>
      <c r="H17" s="111">
        <v>1</v>
      </c>
      <c r="I17" s="80" t="s">
        <v>448</v>
      </c>
    </row>
    <row r="18" spans="1:9" ht="31.5" x14ac:dyDescent="0.25">
      <c r="A18" s="142" t="s">
        <v>446</v>
      </c>
      <c r="B18" s="111">
        <v>1</v>
      </c>
      <c r="C18" s="80" t="s">
        <v>525</v>
      </c>
      <c r="D18" s="111" t="s">
        <v>582</v>
      </c>
      <c r="E18" s="111">
        <v>1102.7</v>
      </c>
      <c r="F18" s="111" t="s">
        <v>464</v>
      </c>
      <c r="G18" s="111">
        <v>1</v>
      </c>
      <c r="H18" s="111">
        <v>1</v>
      </c>
      <c r="I18" s="80" t="s">
        <v>448</v>
      </c>
    </row>
    <row r="19" spans="1:9" ht="21.75" customHeight="1" x14ac:dyDescent="0.25">
      <c r="A19" s="79" t="s">
        <v>446</v>
      </c>
      <c r="B19" s="111">
        <v>2</v>
      </c>
      <c r="C19" s="80" t="s">
        <v>525</v>
      </c>
      <c r="D19" s="111" t="s">
        <v>583</v>
      </c>
      <c r="E19" s="111">
        <v>4007.29</v>
      </c>
      <c r="F19" s="111" t="s">
        <v>451</v>
      </c>
      <c r="G19" s="111">
        <v>2</v>
      </c>
      <c r="H19" s="111">
        <v>2</v>
      </c>
      <c r="I19" s="80" t="s">
        <v>448</v>
      </c>
    </row>
    <row r="20" spans="1:9" ht="31.5" x14ac:dyDescent="0.25">
      <c r="A20" s="79" t="s">
        <v>446</v>
      </c>
      <c r="B20" s="111">
        <v>1</v>
      </c>
      <c r="C20" s="80" t="s">
        <v>525</v>
      </c>
      <c r="D20" s="111" t="s">
        <v>584</v>
      </c>
      <c r="E20" s="111">
        <v>26.59</v>
      </c>
      <c r="F20" s="111" t="s">
        <v>451</v>
      </c>
      <c r="G20" s="111">
        <v>1</v>
      </c>
      <c r="H20" s="111">
        <v>1</v>
      </c>
      <c r="I20" s="80" t="s">
        <v>448</v>
      </c>
    </row>
    <row r="21" spans="1:9" ht="31.5" x14ac:dyDescent="0.25">
      <c r="A21" s="79" t="s">
        <v>446</v>
      </c>
      <c r="B21" s="111">
        <v>2</v>
      </c>
      <c r="C21" s="143" t="s">
        <v>525</v>
      </c>
      <c r="D21" s="111" t="s">
        <v>585</v>
      </c>
      <c r="E21" s="111">
        <v>3700</v>
      </c>
      <c r="F21" s="108" t="s">
        <v>464</v>
      </c>
      <c r="G21" s="111">
        <v>2</v>
      </c>
      <c r="H21" s="111">
        <v>2</v>
      </c>
      <c r="I21" s="80" t="s">
        <v>448</v>
      </c>
    </row>
    <row r="22" spans="1:9" ht="31.5" x14ac:dyDescent="0.25">
      <c r="A22" s="79" t="s">
        <v>446</v>
      </c>
      <c r="B22" s="111">
        <v>1</v>
      </c>
      <c r="C22" s="143" t="s">
        <v>525</v>
      </c>
      <c r="D22" s="108" t="s">
        <v>585</v>
      </c>
      <c r="E22" s="112">
        <v>3701</v>
      </c>
      <c r="F22" s="111" t="s">
        <v>451</v>
      </c>
      <c r="G22" s="111">
        <v>1</v>
      </c>
      <c r="H22" s="111">
        <v>1</v>
      </c>
      <c r="I22" s="80" t="s">
        <v>448</v>
      </c>
    </row>
    <row r="23" spans="1:9" ht="31.5" x14ac:dyDescent="0.25">
      <c r="A23" s="79" t="s">
        <v>446</v>
      </c>
      <c r="B23" s="111">
        <v>20</v>
      </c>
      <c r="C23" s="80" t="s">
        <v>674</v>
      </c>
      <c r="D23" s="108" t="s">
        <v>675</v>
      </c>
      <c r="E23" s="115">
        <v>0.2</v>
      </c>
      <c r="F23" s="111" t="s">
        <v>452</v>
      </c>
      <c r="G23" s="111">
        <v>20</v>
      </c>
      <c r="H23" s="111">
        <v>20</v>
      </c>
      <c r="I23" s="80" t="s">
        <v>448</v>
      </c>
    </row>
    <row r="24" spans="1:9" ht="31.5" x14ac:dyDescent="0.25">
      <c r="A24" s="79" t="s">
        <v>446</v>
      </c>
      <c r="B24" s="108">
        <v>1</v>
      </c>
      <c r="C24" s="80" t="s">
        <v>525</v>
      </c>
      <c r="D24" s="108" t="s">
        <v>586</v>
      </c>
      <c r="E24" s="108">
        <v>1052.73</v>
      </c>
      <c r="F24" s="108" t="s">
        <v>451</v>
      </c>
      <c r="G24" s="108">
        <v>1</v>
      </c>
      <c r="H24" s="108">
        <v>1</v>
      </c>
      <c r="I24" s="80" t="s">
        <v>448</v>
      </c>
    </row>
    <row r="25" spans="1:9" ht="31.5" x14ac:dyDescent="0.25">
      <c r="A25" s="79" t="s">
        <v>446</v>
      </c>
      <c r="B25" s="108">
        <v>5</v>
      </c>
      <c r="C25" s="80" t="s">
        <v>676</v>
      </c>
      <c r="D25" s="108" t="s">
        <v>476</v>
      </c>
      <c r="E25" s="108">
        <v>94.600999999999999</v>
      </c>
      <c r="F25" s="108" t="s">
        <v>452</v>
      </c>
      <c r="G25" s="108">
        <v>5</v>
      </c>
      <c r="H25" s="108">
        <v>5</v>
      </c>
      <c r="I25" s="80" t="s">
        <v>448</v>
      </c>
    </row>
    <row r="26" spans="1:9" ht="31.5" x14ac:dyDescent="0.25">
      <c r="A26" s="79" t="s">
        <v>446</v>
      </c>
      <c r="B26" s="111">
        <v>2</v>
      </c>
      <c r="C26" s="80" t="s">
        <v>525</v>
      </c>
      <c r="D26" s="111" t="s">
        <v>587</v>
      </c>
      <c r="E26" s="111">
        <v>3763</v>
      </c>
      <c r="F26" s="111" t="s">
        <v>451</v>
      </c>
      <c r="G26" s="111">
        <v>2</v>
      </c>
      <c r="H26" s="111">
        <v>2</v>
      </c>
      <c r="I26" s="80" t="s">
        <v>448</v>
      </c>
    </row>
    <row r="27" spans="1:9" ht="31.5" x14ac:dyDescent="0.25">
      <c r="A27" s="79" t="s">
        <v>446</v>
      </c>
      <c r="B27" s="111">
        <v>33</v>
      </c>
      <c r="C27" s="80" t="s">
        <v>676</v>
      </c>
      <c r="D27" s="111" t="s">
        <v>468</v>
      </c>
      <c r="E27" s="111">
        <v>0.33</v>
      </c>
      <c r="F27" s="108" t="s">
        <v>452</v>
      </c>
      <c r="G27" s="111">
        <v>33</v>
      </c>
      <c r="H27" s="111">
        <v>33</v>
      </c>
      <c r="I27" s="80" t="s">
        <v>448</v>
      </c>
    </row>
    <row r="28" spans="1:9" ht="31.5" x14ac:dyDescent="0.25">
      <c r="A28" s="79" t="s">
        <v>446</v>
      </c>
      <c r="B28" s="111">
        <v>1</v>
      </c>
      <c r="C28" s="80" t="s">
        <v>525</v>
      </c>
      <c r="D28" s="111" t="s">
        <v>588</v>
      </c>
      <c r="E28" s="111">
        <v>1939.7</v>
      </c>
      <c r="F28" s="111" t="s">
        <v>464</v>
      </c>
      <c r="G28" s="111">
        <v>1</v>
      </c>
      <c r="H28" s="111">
        <v>1</v>
      </c>
      <c r="I28" s="80" t="s">
        <v>448</v>
      </c>
    </row>
    <row r="29" spans="1:9" ht="31.5" x14ac:dyDescent="0.25">
      <c r="A29" s="79" t="s">
        <v>446</v>
      </c>
      <c r="B29" s="111">
        <v>3</v>
      </c>
      <c r="C29" s="80" t="s">
        <v>676</v>
      </c>
      <c r="D29" s="111" t="s">
        <v>680</v>
      </c>
      <c r="E29" s="111">
        <v>0.03</v>
      </c>
      <c r="F29" s="111" t="s">
        <v>452</v>
      </c>
      <c r="G29" s="111">
        <v>3</v>
      </c>
      <c r="H29" s="111">
        <v>3</v>
      </c>
      <c r="I29" s="80" t="s">
        <v>448</v>
      </c>
    </row>
    <row r="30" spans="1:9" ht="31.5" x14ac:dyDescent="0.25">
      <c r="A30" s="79" t="s">
        <v>446</v>
      </c>
      <c r="B30" s="111">
        <v>1</v>
      </c>
      <c r="C30" s="80" t="s">
        <v>522</v>
      </c>
      <c r="D30" s="111" t="s">
        <v>680</v>
      </c>
      <c r="E30" s="111">
        <v>10</v>
      </c>
      <c r="F30" s="111" t="s">
        <v>464</v>
      </c>
      <c r="G30" s="111">
        <v>1</v>
      </c>
      <c r="H30" s="111">
        <v>1</v>
      </c>
      <c r="I30" s="80" t="s">
        <v>448</v>
      </c>
    </row>
    <row r="31" spans="1:9" ht="31.5" x14ac:dyDescent="0.25">
      <c r="A31" s="79" t="s">
        <v>446</v>
      </c>
      <c r="B31" s="111">
        <v>1</v>
      </c>
      <c r="C31" s="80" t="s">
        <v>676</v>
      </c>
      <c r="D31" s="111" t="s">
        <v>466</v>
      </c>
      <c r="E31" s="111">
        <v>0.1</v>
      </c>
      <c r="F31" s="111" t="s">
        <v>452</v>
      </c>
      <c r="G31" s="111">
        <v>1</v>
      </c>
      <c r="H31" s="111">
        <v>1</v>
      </c>
      <c r="I31" s="80" t="s">
        <v>448</v>
      </c>
    </row>
    <row r="32" spans="1:9" ht="31.5" x14ac:dyDescent="0.25">
      <c r="A32" s="79" t="s">
        <v>446</v>
      </c>
      <c r="B32" s="111">
        <v>20</v>
      </c>
      <c r="C32" s="80" t="s">
        <v>674</v>
      </c>
      <c r="D32" s="111" t="s">
        <v>466</v>
      </c>
      <c r="E32" s="111">
        <v>0.2</v>
      </c>
      <c r="F32" s="111" t="s">
        <v>452</v>
      </c>
      <c r="G32" s="111">
        <v>20</v>
      </c>
      <c r="H32" s="111">
        <v>20</v>
      </c>
      <c r="I32" s="80" t="s">
        <v>448</v>
      </c>
    </row>
    <row r="33" spans="1:9" ht="31.5" x14ac:dyDescent="0.25">
      <c r="A33" s="79" t="s">
        <v>446</v>
      </c>
      <c r="B33" s="108">
        <v>2</v>
      </c>
      <c r="C33" s="80" t="s">
        <v>525</v>
      </c>
      <c r="D33" s="108" t="s">
        <v>589</v>
      </c>
      <c r="E33" s="108">
        <v>382</v>
      </c>
      <c r="F33" s="108" t="s">
        <v>451</v>
      </c>
      <c r="G33" s="108">
        <v>2</v>
      </c>
      <c r="H33" s="108">
        <v>2</v>
      </c>
      <c r="I33" s="80" t="s">
        <v>448</v>
      </c>
    </row>
    <row r="34" spans="1:9" ht="31.5" x14ac:dyDescent="0.25">
      <c r="A34" s="79" t="s">
        <v>446</v>
      </c>
      <c r="B34" s="108">
        <v>2</v>
      </c>
      <c r="C34" s="80" t="s">
        <v>676</v>
      </c>
      <c r="D34" s="108" t="s">
        <v>458</v>
      </c>
      <c r="E34" s="108">
        <v>0.9</v>
      </c>
      <c r="F34" s="108" t="s">
        <v>452</v>
      </c>
      <c r="G34" s="108">
        <v>2</v>
      </c>
      <c r="H34" s="108">
        <v>2</v>
      </c>
      <c r="I34" s="80" t="s">
        <v>448</v>
      </c>
    </row>
    <row r="35" spans="1:9" ht="31.5" x14ac:dyDescent="0.25">
      <c r="A35" s="79" t="s">
        <v>446</v>
      </c>
      <c r="B35" s="108">
        <v>1</v>
      </c>
      <c r="C35" s="108" t="s">
        <v>522</v>
      </c>
      <c r="D35" s="108" t="s">
        <v>458</v>
      </c>
      <c r="E35" s="108">
        <v>1</v>
      </c>
      <c r="F35" s="108" t="s">
        <v>460</v>
      </c>
      <c r="G35" s="108">
        <v>1</v>
      </c>
      <c r="H35" s="108">
        <v>1</v>
      </c>
      <c r="I35" s="80" t="s">
        <v>448</v>
      </c>
    </row>
    <row r="36" spans="1:9" ht="31.5" x14ac:dyDescent="0.25">
      <c r="A36" s="79" t="s">
        <v>446</v>
      </c>
      <c r="B36" s="108">
        <v>1</v>
      </c>
      <c r="C36" s="80" t="s">
        <v>676</v>
      </c>
      <c r="D36" s="108" t="s">
        <v>458</v>
      </c>
      <c r="E36" s="108">
        <v>100</v>
      </c>
      <c r="F36" s="108" t="s">
        <v>464</v>
      </c>
      <c r="G36" s="108">
        <v>1</v>
      </c>
      <c r="H36" s="108">
        <v>1</v>
      </c>
      <c r="I36" s="80" t="s">
        <v>448</v>
      </c>
    </row>
    <row r="37" spans="1:9" ht="31.5" x14ac:dyDescent="0.25">
      <c r="A37" s="79" t="s">
        <v>446</v>
      </c>
      <c r="B37" s="108">
        <v>1</v>
      </c>
      <c r="C37" s="80" t="s">
        <v>676</v>
      </c>
      <c r="D37" s="108" t="s">
        <v>459</v>
      </c>
      <c r="E37" s="108">
        <v>32.770000000000003</v>
      </c>
      <c r="F37" s="108" t="s">
        <v>452</v>
      </c>
      <c r="G37" s="108">
        <v>1</v>
      </c>
      <c r="H37" s="108">
        <v>1</v>
      </c>
      <c r="I37" s="80" t="s">
        <v>448</v>
      </c>
    </row>
    <row r="38" spans="1:9" ht="31.5" x14ac:dyDescent="0.25">
      <c r="A38" s="79" t="s">
        <v>446</v>
      </c>
      <c r="B38" s="108">
        <v>287</v>
      </c>
      <c r="C38" s="108" t="s">
        <v>522</v>
      </c>
      <c r="D38" s="108" t="s">
        <v>459</v>
      </c>
      <c r="E38" s="108">
        <v>142389</v>
      </c>
      <c r="F38" s="108" t="s">
        <v>460</v>
      </c>
      <c r="G38" s="108">
        <v>287</v>
      </c>
      <c r="H38" s="108">
        <v>287</v>
      </c>
      <c r="I38" s="80" t="s">
        <v>448</v>
      </c>
    </row>
    <row r="39" spans="1:9" s="81" customFormat="1" ht="31.5" x14ac:dyDescent="0.25">
      <c r="A39" s="79" t="s">
        <v>446</v>
      </c>
      <c r="B39" s="108">
        <v>1</v>
      </c>
      <c r="C39" s="80" t="s">
        <v>676</v>
      </c>
      <c r="D39" s="79" t="s">
        <v>480</v>
      </c>
      <c r="E39" s="108">
        <v>32.6</v>
      </c>
      <c r="F39" s="108" t="s">
        <v>452</v>
      </c>
      <c r="G39" s="108">
        <v>1</v>
      </c>
      <c r="H39" s="108">
        <v>1</v>
      </c>
      <c r="I39" s="80" t="s">
        <v>448</v>
      </c>
    </row>
    <row r="40" spans="1:9" s="81" customFormat="1" ht="31.5" x14ac:dyDescent="0.25">
      <c r="A40" s="79" t="s">
        <v>446</v>
      </c>
      <c r="B40" s="137">
        <v>7</v>
      </c>
      <c r="C40" s="80" t="s">
        <v>522</v>
      </c>
      <c r="D40" s="79" t="s">
        <v>657</v>
      </c>
      <c r="E40" s="137">
        <v>2.0529999999999999</v>
      </c>
      <c r="F40" s="108" t="s">
        <v>452</v>
      </c>
      <c r="G40" s="137">
        <v>7</v>
      </c>
      <c r="H40" s="137">
        <v>7</v>
      </c>
      <c r="I40" s="80" t="s">
        <v>448</v>
      </c>
    </row>
    <row r="41" spans="1:9" s="81" customFormat="1" ht="31.5" x14ac:dyDescent="0.25">
      <c r="A41" s="79" t="s">
        <v>446</v>
      </c>
      <c r="B41" s="108">
        <v>15</v>
      </c>
      <c r="C41" s="80" t="s">
        <v>676</v>
      </c>
      <c r="D41" s="108" t="s">
        <v>473</v>
      </c>
      <c r="E41" s="108">
        <v>506.66</v>
      </c>
      <c r="F41" s="108" t="s">
        <v>452</v>
      </c>
      <c r="G41" s="108">
        <v>15</v>
      </c>
      <c r="H41" s="108">
        <v>15</v>
      </c>
      <c r="I41" s="80" t="s">
        <v>448</v>
      </c>
    </row>
    <row r="42" spans="1:9" s="81" customFormat="1" ht="31.5" x14ac:dyDescent="0.25">
      <c r="A42" s="79" t="s">
        <v>446</v>
      </c>
      <c r="B42" s="108">
        <v>4</v>
      </c>
      <c r="C42" s="80" t="s">
        <v>676</v>
      </c>
      <c r="D42" s="108" t="s">
        <v>475</v>
      </c>
      <c r="E42" s="108">
        <v>43.64</v>
      </c>
      <c r="F42" s="108" t="s">
        <v>452</v>
      </c>
      <c r="G42" s="108">
        <v>4</v>
      </c>
      <c r="H42" s="108">
        <v>4</v>
      </c>
      <c r="I42" s="80" t="s">
        <v>448</v>
      </c>
    </row>
    <row r="43" spans="1:9" s="81" customFormat="1" ht="31.5" x14ac:dyDescent="0.25">
      <c r="A43" s="79" t="s">
        <v>446</v>
      </c>
      <c r="B43" s="108">
        <v>3</v>
      </c>
      <c r="C43" s="116" t="s">
        <v>524</v>
      </c>
      <c r="D43" s="108" t="s">
        <v>475</v>
      </c>
      <c r="E43" s="108">
        <v>4300</v>
      </c>
      <c r="F43" s="108" t="s">
        <v>460</v>
      </c>
      <c r="G43" s="108">
        <v>3</v>
      </c>
      <c r="H43" s="108">
        <v>3</v>
      </c>
      <c r="I43" s="80" t="s">
        <v>448</v>
      </c>
    </row>
    <row r="44" spans="1:9" s="81" customFormat="1" ht="34.5" customHeight="1" x14ac:dyDescent="0.25">
      <c r="A44" s="79" t="s">
        <v>446</v>
      </c>
      <c r="B44" s="108">
        <v>2</v>
      </c>
      <c r="C44" s="108" t="s">
        <v>525</v>
      </c>
      <c r="D44" s="108" t="s">
        <v>482</v>
      </c>
      <c r="E44" s="108">
        <v>1226.454</v>
      </c>
      <c r="F44" s="108" t="s">
        <v>451</v>
      </c>
      <c r="G44" s="108">
        <v>2</v>
      </c>
      <c r="H44" s="108">
        <v>2</v>
      </c>
      <c r="I44" s="80" t="s">
        <v>448</v>
      </c>
    </row>
    <row r="45" spans="1:9" s="81" customFormat="1" ht="34.5" customHeight="1" x14ac:dyDescent="0.25">
      <c r="A45" s="79" t="s">
        <v>446</v>
      </c>
      <c r="B45" s="108">
        <v>30</v>
      </c>
      <c r="C45" s="80" t="s">
        <v>525</v>
      </c>
      <c r="D45" s="108" t="s">
        <v>482</v>
      </c>
      <c r="E45" s="108">
        <v>25749.331999999999</v>
      </c>
      <c r="F45" s="108" t="s">
        <v>451</v>
      </c>
      <c r="G45" s="108">
        <v>30</v>
      </c>
      <c r="H45" s="108">
        <v>30</v>
      </c>
      <c r="I45" s="80" t="s">
        <v>448</v>
      </c>
    </row>
    <row r="46" spans="1:9" s="81" customFormat="1" ht="34.5" customHeight="1" x14ac:dyDescent="0.25">
      <c r="A46" s="79" t="s">
        <v>446</v>
      </c>
      <c r="B46" s="108">
        <v>1</v>
      </c>
      <c r="C46" s="80" t="s">
        <v>525</v>
      </c>
      <c r="D46" s="108" t="s">
        <v>590</v>
      </c>
      <c r="E46" s="108">
        <v>1500</v>
      </c>
      <c r="F46" s="108" t="s">
        <v>464</v>
      </c>
      <c r="G46" s="108">
        <v>1</v>
      </c>
      <c r="H46" s="108">
        <v>1</v>
      </c>
      <c r="I46" s="80" t="s">
        <v>448</v>
      </c>
    </row>
    <row r="47" spans="1:9" s="81" customFormat="1" ht="34.5" customHeight="1" x14ac:dyDescent="0.25">
      <c r="A47" s="79" t="s">
        <v>446</v>
      </c>
      <c r="B47" s="108">
        <v>2</v>
      </c>
      <c r="C47" s="80" t="s">
        <v>525</v>
      </c>
      <c r="D47" s="108" t="s">
        <v>591</v>
      </c>
      <c r="E47" s="108">
        <v>4440</v>
      </c>
      <c r="F47" s="108" t="s">
        <v>464</v>
      </c>
      <c r="G47" s="108">
        <v>2</v>
      </c>
      <c r="H47" s="108">
        <v>2</v>
      </c>
      <c r="I47" s="80" t="s">
        <v>448</v>
      </c>
    </row>
    <row r="48" spans="1:9" s="81" customFormat="1" ht="34.5" customHeight="1" x14ac:dyDescent="0.25">
      <c r="A48" s="79" t="s">
        <v>446</v>
      </c>
      <c r="B48" s="111">
        <v>6</v>
      </c>
      <c r="C48" s="80" t="s">
        <v>676</v>
      </c>
      <c r="D48" s="113" t="s">
        <v>479</v>
      </c>
      <c r="E48" s="108">
        <v>188.172</v>
      </c>
      <c r="F48" s="108" t="s">
        <v>452</v>
      </c>
      <c r="G48" s="114">
        <v>6</v>
      </c>
      <c r="H48" s="111">
        <v>6</v>
      </c>
      <c r="I48" s="105" t="s">
        <v>448</v>
      </c>
    </row>
    <row r="49" spans="1:9" s="81" customFormat="1" ht="34.5" customHeight="1" x14ac:dyDescent="0.25">
      <c r="A49" s="79" t="s">
        <v>446</v>
      </c>
      <c r="B49" s="111">
        <v>2</v>
      </c>
      <c r="C49" s="80" t="s">
        <v>676</v>
      </c>
      <c r="D49" s="113" t="s">
        <v>479</v>
      </c>
      <c r="E49" s="108">
        <v>24037.98</v>
      </c>
      <c r="F49" s="108" t="s">
        <v>460</v>
      </c>
      <c r="G49" s="114">
        <v>2</v>
      </c>
      <c r="H49" s="111">
        <v>2</v>
      </c>
      <c r="I49" s="105" t="s">
        <v>448</v>
      </c>
    </row>
    <row r="50" spans="1:9" s="81" customFormat="1" ht="31.5" x14ac:dyDescent="0.25">
      <c r="A50" s="79" t="s">
        <v>446</v>
      </c>
      <c r="B50" s="108">
        <v>5</v>
      </c>
      <c r="C50" s="80" t="s">
        <v>676</v>
      </c>
      <c r="D50" s="108" t="s">
        <v>479</v>
      </c>
      <c r="E50" s="108">
        <v>3.9009999999999998</v>
      </c>
      <c r="F50" s="108" t="s">
        <v>452</v>
      </c>
      <c r="G50" s="108">
        <v>5</v>
      </c>
      <c r="H50" s="108">
        <v>5</v>
      </c>
      <c r="I50" s="80" t="s">
        <v>448</v>
      </c>
    </row>
    <row r="51" spans="1:9" ht="15.75" customHeight="1" x14ac:dyDescent="0.25">
      <c r="A51" s="127" t="s">
        <v>446</v>
      </c>
      <c r="B51" s="108">
        <v>12</v>
      </c>
      <c r="C51" s="80" t="s">
        <v>525</v>
      </c>
      <c r="D51" s="108" t="s">
        <v>592</v>
      </c>
      <c r="E51" s="108">
        <v>8814.7990000000009</v>
      </c>
      <c r="F51" s="108" t="s">
        <v>451</v>
      </c>
      <c r="G51" s="108">
        <v>12</v>
      </c>
      <c r="H51" s="108">
        <v>12</v>
      </c>
      <c r="I51" s="80" t="s">
        <v>448</v>
      </c>
    </row>
    <row r="52" spans="1:9" ht="31.5" x14ac:dyDescent="0.25">
      <c r="A52" s="127" t="s">
        <v>446</v>
      </c>
      <c r="B52" s="108">
        <v>1</v>
      </c>
      <c r="C52" s="80" t="s">
        <v>676</v>
      </c>
      <c r="D52" s="108" t="s">
        <v>487</v>
      </c>
      <c r="E52" s="108">
        <v>0.02</v>
      </c>
      <c r="F52" s="108" t="s">
        <v>452</v>
      </c>
      <c r="G52" s="108">
        <v>1</v>
      </c>
      <c r="H52" s="108">
        <v>1</v>
      </c>
      <c r="I52" s="80" t="s">
        <v>448</v>
      </c>
    </row>
    <row r="53" spans="1:9" ht="15.75" customHeight="1" x14ac:dyDescent="0.25">
      <c r="A53" s="127" t="s">
        <v>446</v>
      </c>
      <c r="B53" s="108">
        <v>165</v>
      </c>
      <c r="C53" s="80" t="s">
        <v>674</v>
      </c>
      <c r="D53" s="108" t="s">
        <v>487</v>
      </c>
      <c r="E53" s="108">
        <v>656.51599999999996</v>
      </c>
      <c r="F53" s="108" t="s">
        <v>452</v>
      </c>
      <c r="G53" s="108">
        <v>165</v>
      </c>
      <c r="H53" s="108">
        <v>165</v>
      </c>
      <c r="I53" s="80" t="s">
        <v>448</v>
      </c>
    </row>
    <row r="54" spans="1:9" ht="15.75" customHeight="1" x14ac:dyDescent="0.25">
      <c r="A54" s="127" t="s">
        <v>446</v>
      </c>
      <c r="B54" s="108">
        <v>4</v>
      </c>
      <c r="C54" s="108" t="s">
        <v>522</v>
      </c>
      <c r="D54" s="108" t="s">
        <v>472</v>
      </c>
      <c r="E54" s="108">
        <v>50</v>
      </c>
      <c r="F54" s="108" t="s">
        <v>460</v>
      </c>
      <c r="G54" s="108">
        <v>4</v>
      </c>
      <c r="H54" s="108">
        <v>4</v>
      </c>
      <c r="I54" s="80" t="s">
        <v>448</v>
      </c>
    </row>
    <row r="55" spans="1:9" ht="31.5" x14ac:dyDescent="0.25">
      <c r="A55" s="127" t="s">
        <v>446</v>
      </c>
      <c r="B55" s="108">
        <v>3</v>
      </c>
      <c r="C55" s="80" t="s">
        <v>676</v>
      </c>
      <c r="D55" s="79" t="s">
        <v>472</v>
      </c>
      <c r="E55" s="108">
        <v>289</v>
      </c>
      <c r="F55" s="108" t="s">
        <v>452</v>
      </c>
      <c r="G55" s="108">
        <v>3</v>
      </c>
      <c r="H55" s="108">
        <v>3</v>
      </c>
      <c r="I55" s="80" t="s">
        <v>448</v>
      </c>
    </row>
    <row r="56" spans="1:9" ht="31.5" x14ac:dyDescent="0.25">
      <c r="A56" s="127" t="s">
        <v>446</v>
      </c>
      <c r="B56" s="108">
        <v>8</v>
      </c>
      <c r="C56" s="80" t="s">
        <v>522</v>
      </c>
      <c r="D56" s="108" t="s">
        <v>471</v>
      </c>
      <c r="E56" s="108">
        <v>2790314</v>
      </c>
      <c r="F56" s="108" t="s">
        <v>464</v>
      </c>
      <c r="G56" s="108">
        <v>8</v>
      </c>
      <c r="H56" s="108">
        <v>8</v>
      </c>
      <c r="I56" s="80" t="s">
        <v>448</v>
      </c>
    </row>
    <row r="57" spans="1:9" ht="31.5" x14ac:dyDescent="0.25">
      <c r="A57" s="127" t="s">
        <v>446</v>
      </c>
      <c r="B57" s="108">
        <v>6</v>
      </c>
      <c r="C57" s="80" t="s">
        <v>676</v>
      </c>
      <c r="D57" s="108" t="s">
        <v>678</v>
      </c>
      <c r="E57" s="108">
        <v>2.2000000000000002</v>
      </c>
      <c r="F57" s="108" t="s">
        <v>452</v>
      </c>
      <c r="G57" s="108">
        <v>6</v>
      </c>
      <c r="H57" s="108">
        <v>6</v>
      </c>
      <c r="I57" s="80" t="s">
        <v>448</v>
      </c>
    </row>
    <row r="58" spans="1:9" ht="31.5" x14ac:dyDescent="0.25">
      <c r="A58" s="127" t="s">
        <v>446</v>
      </c>
      <c r="B58" s="108">
        <v>3</v>
      </c>
      <c r="C58" s="80" t="s">
        <v>676</v>
      </c>
      <c r="D58" s="108" t="s">
        <v>462</v>
      </c>
      <c r="E58" s="108">
        <v>15.856199999999999</v>
      </c>
      <c r="F58" s="108" t="s">
        <v>452</v>
      </c>
      <c r="G58" s="108">
        <v>3</v>
      </c>
      <c r="H58" s="108">
        <v>3</v>
      </c>
      <c r="I58" s="80" t="s">
        <v>448</v>
      </c>
    </row>
    <row r="59" spans="1:9" ht="31.5" x14ac:dyDescent="0.25">
      <c r="A59" s="127" t="s">
        <v>446</v>
      </c>
      <c r="B59" s="108">
        <v>6</v>
      </c>
      <c r="C59" s="80" t="s">
        <v>522</v>
      </c>
      <c r="D59" s="108" t="s">
        <v>462</v>
      </c>
      <c r="E59" s="108">
        <v>1530</v>
      </c>
      <c r="F59" s="108" t="s">
        <v>464</v>
      </c>
      <c r="G59" s="108">
        <v>6</v>
      </c>
      <c r="H59" s="108">
        <v>6</v>
      </c>
      <c r="I59" s="80" t="s">
        <v>448</v>
      </c>
    </row>
    <row r="60" spans="1:9" ht="31.5" x14ac:dyDescent="0.25">
      <c r="A60" s="127" t="s">
        <v>446</v>
      </c>
      <c r="B60" s="108">
        <v>6</v>
      </c>
      <c r="C60" s="80" t="s">
        <v>676</v>
      </c>
      <c r="D60" s="108" t="s">
        <v>457</v>
      </c>
      <c r="E60" s="108">
        <v>0.1</v>
      </c>
      <c r="F60" s="108" t="s">
        <v>452</v>
      </c>
      <c r="G60" s="108">
        <v>6</v>
      </c>
      <c r="H60" s="108">
        <v>6</v>
      </c>
      <c r="I60" s="80" t="s">
        <v>448</v>
      </c>
    </row>
    <row r="61" spans="1:9" ht="31.5" x14ac:dyDescent="0.25">
      <c r="A61" s="127" t="s">
        <v>446</v>
      </c>
      <c r="B61" s="108">
        <v>1</v>
      </c>
      <c r="C61" s="80" t="s">
        <v>525</v>
      </c>
      <c r="D61" s="108" t="s">
        <v>593</v>
      </c>
      <c r="E61" s="108">
        <v>886</v>
      </c>
      <c r="F61" s="108" t="s">
        <v>464</v>
      </c>
      <c r="G61" s="108">
        <v>1</v>
      </c>
      <c r="H61" s="108">
        <v>1</v>
      </c>
      <c r="I61" s="80" t="s">
        <v>448</v>
      </c>
    </row>
    <row r="62" spans="1:9" ht="31.5" x14ac:dyDescent="0.25">
      <c r="A62" s="127" t="s">
        <v>446</v>
      </c>
      <c r="B62" s="108">
        <v>16</v>
      </c>
      <c r="C62" s="80" t="s">
        <v>676</v>
      </c>
      <c r="D62" s="108" t="s">
        <v>455</v>
      </c>
      <c r="E62" s="108">
        <v>3.6999999999999998E-2</v>
      </c>
      <c r="F62" s="108" t="s">
        <v>452</v>
      </c>
      <c r="G62" s="108">
        <v>16</v>
      </c>
      <c r="H62" s="108">
        <v>16</v>
      </c>
      <c r="I62" s="80" t="s">
        <v>448</v>
      </c>
    </row>
    <row r="63" spans="1:9" ht="31.5" x14ac:dyDescent="0.25">
      <c r="A63" s="127" t="s">
        <v>446</v>
      </c>
      <c r="B63" s="108">
        <v>23</v>
      </c>
      <c r="C63" s="80" t="s">
        <v>522</v>
      </c>
      <c r="D63" s="108" t="s">
        <v>455</v>
      </c>
      <c r="E63" s="108">
        <v>103065.1</v>
      </c>
      <c r="F63" s="108" t="s">
        <v>464</v>
      </c>
      <c r="G63" s="108">
        <v>23</v>
      </c>
      <c r="H63" s="108">
        <v>23</v>
      </c>
      <c r="I63" s="80" t="s">
        <v>448</v>
      </c>
    </row>
    <row r="64" spans="1:9" ht="31.5" x14ac:dyDescent="0.25">
      <c r="A64" s="127" t="s">
        <v>446</v>
      </c>
      <c r="B64" s="108">
        <v>11</v>
      </c>
      <c r="C64" s="80" t="s">
        <v>676</v>
      </c>
      <c r="D64" s="108" t="s">
        <v>477</v>
      </c>
      <c r="E64" s="108">
        <v>365.04</v>
      </c>
      <c r="F64" s="108" t="s">
        <v>452</v>
      </c>
      <c r="G64" s="108">
        <v>11</v>
      </c>
      <c r="H64" s="108">
        <v>11</v>
      </c>
      <c r="I64" s="80" t="s">
        <v>448</v>
      </c>
    </row>
    <row r="65" spans="1:9" ht="31.5" x14ac:dyDescent="0.25">
      <c r="A65" s="127" t="s">
        <v>446</v>
      </c>
      <c r="B65" s="108">
        <v>2</v>
      </c>
      <c r="C65" s="80" t="s">
        <v>525</v>
      </c>
      <c r="D65" s="108" t="s">
        <v>594</v>
      </c>
      <c r="E65" s="108">
        <v>540</v>
      </c>
      <c r="F65" s="108" t="s">
        <v>464</v>
      </c>
      <c r="G65" s="108">
        <v>2</v>
      </c>
      <c r="H65" s="108">
        <v>2</v>
      </c>
      <c r="I65" s="80" t="s">
        <v>448</v>
      </c>
    </row>
    <row r="66" spans="1:9" ht="31.5" x14ac:dyDescent="0.25">
      <c r="A66" s="127" t="s">
        <v>446</v>
      </c>
      <c r="B66" s="108">
        <v>1</v>
      </c>
      <c r="C66" s="80" t="s">
        <v>525</v>
      </c>
      <c r="D66" s="108" t="s">
        <v>595</v>
      </c>
      <c r="E66" s="108">
        <v>3960</v>
      </c>
      <c r="F66" s="108" t="s">
        <v>464</v>
      </c>
      <c r="G66" s="108">
        <v>1</v>
      </c>
      <c r="H66" s="108">
        <v>1</v>
      </c>
      <c r="I66" s="80" t="s">
        <v>448</v>
      </c>
    </row>
    <row r="67" spans="1:9" ht="31.5" x14ac:dyDescent="0.25">
      <c r="A67" s="127" t="s">
        <v>446</v>
      </c>
      <c r="B67" s="108">
        <v>1</v>
      </c>
      <c r="C67" s="80" t="s">
        <v>525</v>
      </c>
      <c r="D67" s="108" t="s">
        <v>596</v>
      </c>
      <c r="E67" s="108">
        <v>1E-3</v>
      </c>
      <c r="F67" s="108" t="s">
        <v>451</v>
      </c>
      <c r="G67" s="108">
        <v>1</v>
      </c>
      <c r="H67" s="108">
        <v>1</v>
      </c>
      <c r="I67" s="80" t="s">
        <v>448</v>
      </c>
    </row>
    <row r="68" spans="1:9" ht="31.5" x14ac:dyDescent="0.25">
      <c r="A68" s="127" t="s">
        <v>446</v>
      </c>
      <c r="B68" s="108">
        <v>3</v>
      </c>
      <c r="C68" s="80" t="s">
        <v>525</v>
      </c>
      <c r="D68" s="108" t="s">
        <v>597</v>
      </c>
      <c r="E68" s="108">
        <v>440</v>
      </c>
      <c r="F68" s="108" t="s">
        <v>451</v>
      </c>
      <c r="G68" s="108">
        <v>3</v>
      </c>
      <c r="H68" s="108">
        <v>3</v>
      </c>
      <c r="I68" s="80" t="s">
        <v>448</v>
      </c>
    </row>
    <row r="69" spans="1:9" ht="31.5" x14ac:dyDescent="0.25">
      <c r="A69" s="127" t="s">
        <v>446</v>
      </c>
      <c r="B69" s="108">
        <v>1</v>
      </c>
      <c r="C69" s="80" t="s">
        <v>525</v>
      </c>
      <c r="D69" s="108" t="s">
        <v>598</v>
      </c>
      <c r="E69" s="108">
        <v>1415</v>
      </c>
      <c r="F69" s="108" t="s">
        <v>464</v>
      </c>
      <c r="G69" s="108">
        <v>1</v>
      </c>
      <c r="H69" s="108">
        <v>1</v>
      </c>
      <c r="I69" s="80" t="s">
        <v>448</v>
      </c>
    </row>
    <row r="70" spans="1:9" ht="31.5" x14ac:dyDescent="0.25">
      <c r="A70" s="127" t="s">
        <v>446</v>
      </c>
      <c r="B70" s="108">
        <v>1</v>
      </c>
      <c r="C70" s="80" t="s">
        <v>525</v>
      </c>
      <c r="D70" s="108" t="s">
        <v>598</v>
      </c>
      <c r="E70" s="108">
        <v>5980</v>
      </c>
      <c r="F70" s="108" t="s">
        <v>451</v>
      </c>
      <c r="G70" s="108">
        <v>1</v>
      </c>
      <c r="H70" s="108">
        <v>1</v>
      </c>
      <c r="I70" s="80" t="s">
        <v>448</v>
      </c>
    </row>
    <row r="71" spans="1:9" ht="31.5" x14ac:dyDescent="0.25">
      <c r="A71" s="127" t="s">
        <v>446</v>
      </c>
      <c r="B71" s="108">
        <v>1</v>
      </c>
      <c r="C71" s="80" t="s">
        <v>525</v>
      </c>
      <c r="D71" s="108" t="s">
        <v>599</v>
      </c>
      <c r="E71" s="108">
        <v>7500</v>
      </c>
      <c r="F71" s="108" t="s">
        <v>464</v>
      </c>
      <c r="G71" s="108">
        <v>1</v>
      </c>
      <c r="H71" s="108">
        <v>1</v>
      </c>
      <c r="I71" s="80" t="s">
        <v>448</v>
      </c>
    </row>
    <row r="72" spans="1:9" ht="31.5" x14ac:dyDescent="0.25">
      <c r="A72" s="127" t="s">
        <v>446</v>
      </c>
      <c r="B72" s="108">
        <v>1</v>
      </c>
      <c r="C72" s="80" t="s">
        <v>525</v>
      </c>
      <c r="D72" s="108" t="s">
        <v>600</v>
      </c>
      <c r="E72" s="108">
        <v>400</v>
      </c>
      <c r="F72" s="108" t="s">
        <v>464</v>
      </c>
      <c r="G72" s="108">
        <v>1</v>
      </c>
      <c r="H72" s="108">
        <v>1</v>
      </c>
      <c r="I72" s="80" t="s">
        <v>448</v>
      </c>
    </row>
    <row r="73" spans="1:9" ht="31.5" x14ac:dyDescent="0.25">
      <c r="A73" s="127" t="s">
        <v>446</v>
      </c>
      <c r="B73" s="108">
        <v>1</v>
      </c>
      <c r="C73" s="80" t="s">
        <v>525</v>
      </c>
      <c r="D73" s="108" t="s">
        <v>601</v>
      </c>
      <c r="E73" s="108">
        <v>30000</v>
      </c>
      <c r="F73" s="108" t="s">
        <v>464</v>
      </c>
      <c r="G73" s="108">
        <v>1</v>
      </c>
      <c r="H73" s="108">
        <v>1</v>
      </c>
      <c r="I73" s="80" t="s">
        <v>448</v>
      </c>
    </row>
    <row r="74" spans="1:9" ht="31.5" x14ac:dyDescent="0.25">
      <c r="A74" s="127" t="s">
        <v>446</v>
      </c>
      <c r="B74" s="108">
        <v>1</v>
      </c>
      <c r="C74" s="80" t="s">
        <v>525</v>
      </c>
      <c r="D74" s="108" t="s">
        <v>602</v>
      </c>
      <c r="E74" s="108">
        <v>1250</v>
      </c>
      <c r="F74" s="108" t="s">
        <v>464</v>
      </c>
      <c r="G74" s="108">
        <v>1</v>
      </c>
      <c r="H74" s="108">
        <v>1</v>
      </c>
      <c r="I74" s="80" t="s">
        <v>448</v>
      </c>
    </row>
    <row r="75" spans="1:9" ht="31.5" x14ac:dyDescent="0.25">
      <c r="A75" s="127" t="s">
        <v>446</v>
      </c>
      <c r="B75" s="108">
        <v>4</v>
      </c>
      <c r="C75" s="80" t="s">
        <v>525</v>
      </c>
      <c r="D75" s="108" t="s">
        <v>603</v>
      </c>
      <c r="E75" s="108">
        <v>14000</v>
      </c>
      <c r="F75" s="108" t="s">
        <v>451</v>
      </c>
      <c r="G75" s="108">
        <v>4</v>
      </c>
      <c r="H75" s="108">
        <v>4</v>
      </c>
      <c r="I75" s="80" t="s">
        <v>448</v>
      </c>
    </row>
    <row r="76" spans="1:9" ht="31.5" x14ac:dyDescent="0.25">
      <c r="A76" s="127" t="s">
        <v>446</v>
      </c>
      <c r="B76" s="108">
        <v>2</v>
      </c>
      <c r="C76" s="80" t="s">
        <v>525</v>
      </c>
      <c r="D76" s="108" t="s">
        <v>604</v>
      </c>
      <c r="E76" s="108">
        <v>250</v>
      </c>
      <c r="F76" s="108" t="s">
        <v>451</v>
      </c>
      <c r="G76" s="108">
        <v>2</v>
      </c>
      <c r="H76" s="108">
        <v>2</v>
      </c>
      <c r="I76" s="80" t="s">
        <v>448</v>
      </c>
    </row>
    <row r="77" spans="1:9" ht="31.5" x14ac:dyDescent="0.25">
      <c r="A77" s="127" t="s">
        <v>446</v>
      </c>
      <c r="B77" s="108">
        <v>1</v>
      </c>
      <c r="C77" s="80" t="s">
        <v>525</v>
      </c>
      <c r="D77" s="108" t="s">
        <v>605</v>
      </c>
      <c r="E77" s="108">
        <v>1193</v>
      </c>
      <c r="F77" s="108" t="s">
        <v>464</v>
      </c>
      <c r="G77" s="108">
        <v>1</v>
      </c>
      <c r="H77" s="108">
        <v>1</v>
      </c>
      <c r="I77" s="80" t="s">
        <v>448</v>
      </c>
    </row>
    <row r="78" spans="1:9" ht="31.5" x14ac:dyDescent="0.25">
      <c r="A78" s="127" t="s">
        <v>446</v>
      </c>
      <c r="B78" s="108">
        <v>1</v>
      </c>
      <c r="C78" s="80" t="s">
        <v>525</v>
      </c>
      <c r="D78" s="108" t="s">
        <v>605</v>
      </c>
      <c r="E78" s="108">
        <v>7.7240000000000002</v>
      </c>
      <c r="F78" s="108" t="s">
        <v>451</v>
      </c>
      <c r="G78" s="108">
        <v>1</v>
      </c>
      <c r="H78" s="108">
        <v>1</v>
      </c>
      <c r="I78" s="80" t="s">
        <v>448</v>
      </c>
    </row>
    <row r="79" spans="1:9" ht="31.5" x14ac:dyDescent="0.25">
      <c r="A79" s="127" t="s">
        <v>446</v>
      </c>
      <c r="B79" s="108">
        <v>1</v>
      </c>
      <c r="C79" s="80" t="s">
        <v>525</v>
      </c>
      <c r="D79" s="108" t="s">
        <v>606</v>
      </c>
      <c r="E79" s="108">
        <v>120</v>
      </c>
      <c r="F79" s="108" t="s">
        <v>451</v>
      </c>
      <c r="G79" s="108">
        <v>1</v>
      </c>
      <c r="H79" s="108">
        <v>1</v>
      </c>
      <c r="I79" s="80" t="s">
        <v>448</v>
      </c>
    </row>
    <row r="80" spans="1:9" ht="31.5" x14ac:dyDescent="0.25">
      <c r="A80" s="127" t="s">
        <v>446</v>
      </c>
      <c r="B80" s="108">
        <v>1</v>
      </c>
      <c r="C80" s="80" t="s">
        <v>525</v>
      </c>
      <c r="D80" s="108" t="s">
        <v>607</v>
      </c>
      <c r="E80" s="108">
        <v>2600</v>
      </c>
      <c r="F80" s="108" t="s">
        <v>464</v>
      </c>
      <c r="G80" s="108">
        <v>1</v>
      </c>
      <c r="H80" s="108">
        <v>1</v>
      </c>
      <c r="I80" s="80" t="s">
        <v>448</v>
      </c>
    </row>
    <row r="81" spans="1:9" ht="31.5" x14ac:dyDescent="0.25">
      <c r="A81" s="127" t="s">
        <v>446</v>
      </c>
      <c r="B81" s="108">
        <v>2</v>
      </c>
      <c r="C81" s="80" t="s">
        <v>525</v>
      </c>
      <c r="D81" s="108" t="s">
        <v>608</v>
      </c>
      <c r="E81" s="108">
        <v>6013</v>
      </c>
      <c r="F81" s="108" t="s">
        <v>464</v>
      </c>
      <c r="G81" s="108">
        <v>2</v>
      </c>
      <c r="H81" s="108">
        <v>2</v>
      </c>
      <c r="I81" s="80" t="s">
        <v>448</v>
      </c>
    </row>
    <row r="82" spans="1:9" ht="31.5" x14ac:dyDescent="0.25">
      <c r="A82" s="127" t="s">
        <v>446</v>
      </c>
      <c r="B82" s="108">
        <v>1</v>
      </c>
      <c r="C82" s="80" t="s">
        <v>525</v>
      </c>
      <c r="D82" s="108" t="s">
        <v>609</v>
      </c>
      <c r="E82" s="108">
        <v>1123.7</v>
      </c>
      <c r="F82" s="108" t="s">
        <v>464</v>
      </c>
      <c r="G82" s="108">
        <v>1</v>
      </c>
      <c r="H82" s="108">
        <v>1</v>
      </c>
      <c r="I82" s="80" t="s">
        <v>448</v>
      </c>
    </row>
    <row r="83" spans="1:9" ht="31.5" x14ac:dyDescent="0.25">
      <c r="A83" s="127" t="s">
        <v>446</v>
      </c>
      <c r="B83" s="108">
        <v>2</v>
      </c>
      <c r="C83" s="80" t="s">
        <v>525</v>
      </c>
      <c r="D83" s="108" t="s">
        <v>610</v>
      </c>
      <c r="E83" s="108">
        <v>4000</v>
      </c>
      <c r="F83" s="108" t="s">
        <v>464</v>
      </c>
      <c r="G83" s="108">
        <v>2</v>
      </c>
      <c r="H83" s="108">
        <v>2</v>
      </c>
      <c r="I83" s="80" t="s">
        <v>448</v>
      </c>
    </row>
    <row r="84" spans="1:9" ht="31.5" x14ac:dyDescent="0.25">
      <c r="A84" s="127" t="s">
        <v>446</v>
      </c>
      <c r="B84" s="108">
        <v>2</v>
      </c>
      <c r="C84" s="80" t="s">
        <v>525</v>
      </c>
      <c r="D84" s="108" t="s">
        <v>611</v>
      </c>
      <c r="E84" s="108">
        <v>1200</v>
      </c>
      <c r="F84" s="108" t="s">
        <v>464</v>
      </c>
      <c r="G84" s="108">
        <v>2</v>
      </c>
      <c r="H84" s="108">
        <v>2</v>
      </c>
      <c r="I84" s="80" t="s">
        <v>448</v>
      </c>
    </row>
    <row r="85" spans="1:9" ht="31.5" x14ac:dyDescent="0.25">
      <c r="A85" s="127" t="s">
        <v>446</v>
      </c>
      <c r="B85" s="108">
        <v>2</v>
      </c>
      <c r="C85" s="80" t="s">
        <v>525</v>
      </c>
      <c r="D85" s="108" t="s">
        <v>612</v>
      </c>
      <c r="E85" s="108">
        <v>1401.5</v>
      </c>
      <c r="F85" s="108" t="s">
        <v>451</v>
      </c>
      <c r="G85" s="108">
        <v>2</v>
      </c>
      <c r="H85" s="108">
        <v>2</v>
      </c>
      <c r="I85" s="80" t="s">
        <v>448</v>
      </c>
    </row>
    <row r="86" spans="1:9" ht="31.5" x14ac:dyDescent="0.25">
      <c r="A86" s="127" t="s">
        <v>446</v>
      </c>
      <c r="B86" s="108">
        <v>1</v>
      </c>
      <c r="C86" s="80" t="s">
        <v>525</v>
      </c>
      <c r="D86" s="108" t="s">
        <v>613</v>
      </c>
      <c r="E86" s="108">
        <v>4288.5</v>
      </c>
      <c r="F86" s="108" t="s">
        <v>464</v>
      </c>
      <c r="G86" s="108">
        <v>1</v>
      </c>
      <c r="H86" s="108">
        <v>1</v>
      </c>
      <c r="I86" s="80" t="s">
        <v>448</v>
      </c>
    </row>
    <row r="87" spans="1:9" ht="31.5" x14ac:dyDescent="0.25">
      <c r="A87" s="127" t="s">
        <v>446</v>
      </c>
      <c r="B87" s="108">
        <v>1</v>
      </c>
      <c r="C87" s="80" t="s">
        <v>525</v>
      </c>
      <c r="D87" s="108" t="s">
        <v>614</v>
      </c>
      <c r="E87" s="108">
        <v>25</v>
      </c>
      <c r="F87" s="108" t="s">
        <v>451</v>
      </c>
      <c r="G87" s="108">
        <v>1</v>
      </c>
      <c r="H87" s="108">
        <v>1</v>
      </c>
      <c r="I87" s="80" t="s">
        <v>448</v>
      </c>
    </row>
    <row r="88" spans="1:9" ht="31.5" x14ac:dyDescent="0.25">
      <c r="A88" s="127" t="s">
        <v>446</v>
      </c>
      <c r="B88" s="108">
        <v>2</v>
      </c>
      <c r="C88" s="80" t="s">
        <v>525</v>
      </c>
      <c r="D88" s="108" t="s">
        <v>615</v>
      </c>
      <c r="E88" s="108">
        <v>7662</v>
      </c>
      <c r="F88" s="108" t="s">
        <v>616</v>
      </c>
      <c r="G88" s="108">
        <v>2</v>
      </c>
      <c r="H88" s="108">
        <v>2</v>
      </c>
      <c r="I88" s="80" t="s">
        <v>448</v>
      </c>
    </row>
    <row r="89" spans="1:9" ht="31.5" x14ac:dyDescent="0.25">
      <c r="A89" s="127" t="s">
        <v>446</v>
      </c>
      <c r="B89" s="108">
        <v>2</v>
      </c>
      <c r="C89" s="80" t="s">
        <v>525</v>
      </c>
      <c r="D89" s="108" t="s">
        <v>615</v>
      </c>
      <c r="E89" s="108">
        <v>2770</v>
      </c>
      <c r="F89" s="108" t="s">
        <v>451</v>
      </c>
      <c r="G89" s="108">
        <v>2</v>
      </c>
      <c r="H89" s="108">
        <v>2</v>
      </c>
      <c r="I89" s="80" t="s">
        <v>448</v>
      </c>
    </row>
    <row r="90" spans="1:9" ht="31.5" x14ac:dyDescent="0.25">
      <c r="A90" s="127" t="s">
        <v>446</v>
      </c>
      <c r="B90" s="108">
        <v>1</v>
      </c>
      <c r="C90" s="80" t="s">
        <v>525</v>
      </c>
      <c r="D90" s="108" t="s">
        <v>617</v>
      </c>
      <c r="E90" s="108">
        <v>1881.15</v>
      </c>
      <c r="F90" s="108" t="s">
        <v>451</v>
      </c>
      <c r="G90" s="108">
        <v>1</v>
      </c>
      <c r="H90" s="108">
        <v>1</v>
      </c>
      <c r="I90" s="80" t="s">
        <v>448</v>
      </c>
    </row>
    <row r="91" spans="1:9" ht="31.5" x14ac:dyDescent="0.25">
      <c r="A91" s="127" t="s">
        <v>446</v>
      </c>
      <c r="B91" s="108">
        <v>1</v>
      </c>
      <c r="C91" s="80" t="s">
        <v>525</v>
      </c>
      <c r="D91" s="108" t="s">
        <v>618</v>
      </c>
      <c r="E91" s="108">
        <v>731.1</v>
      </c>
      <c r="F91" s="108" t="s">
        <v>464</v>
      </c>
      <c r="G91" s="108">
        <v>1</v>
      </c>
      <c r="H91" s="108">
        <v>1</v>
      </c>
      <c r="I91" s="80" t="s">
        <v>448</v>
      </c>
    </row>
    <row r="92" spans="1:9" ht="31.5" x14ac:dyDescent="0.25">
      <c r="A92" s="127" t="s">
        <v>446</v>
      </c>
      <c r="B92" s="108">
        <v>1</v>
      </c>
      <c r="C92" s="80" t="s">
        <v>525</v>
      </c>
      <c r="D92" s="108" t="s">
        <v>619</v>
      </c>
      <c r="E92" s="108">
        <v>194</v>
      </c>
      <c r="F92" s="108" t="s">
        <v>451</v>
      </c>
      <c r="G92" s="108">
        <v>1</v>
      </c>
      <c r="H92" s="108">
        <v>1</v>
      </c>
      <c r="I92" s="80" t="s">
        <v>448</v>
      </c>
    </row>
    <row r="93" spans="1:9" ht="31.5" x14ac:dyDescent="0.25">
      <c r="A93" s="127" t="s">
        <v>446</v>
      </c>
      <c r="B93" s="108">
        <v>1</v>
      </c>
      <c r="C93" s="80" t="s">
        <v>525</v>
      </c>
      <c r="D93" s="108" t="s">
        <v>620</v>
      </c>
      <c r="E93" s="108">
        <v>1260</v>
      </c>
      <c r="F93" s="108" t="s">
        <v>464</v>
      </c>
      <c r="G93" s="108">
        <v>1</v>
      </c>
      <c r="H93" s="108">
        <v>1</v>
      </c>
      <c r="I93" s="80" t="s">
        <v>448</v>
      </c>
    </row>
    <row r="94" spans="1:9" ht="31.5" x14ac:dyDescent="0.25">
      <c r="A94" s="127" t="s">
        <v>446</v>
      </c>
      <c r="B94" s="108">
        <v>1</v>
      </c>
      <c r="C94" s="80" t="s">
        <v>525</v>
      </c>
      <c r="D94" s="108" t="s">
        <v>621</v>
      </c>
      <c r="E94" s="108">
        <v>500</v>
      </c>
      <c r="F94" s="108" t="s">
        <v>451</v>
      </c>
      <c r="G94" s="108">
        <v>1</v>
      </c>
      <c r="H94" s="108">
        <v>1</v>
      </c>
      <c r="I94" s="80" t="s">
        <v>448</v>
      </c>
    </row>
    <row r="95" spans="1:9" ht="31.5" x14ac:dyDescent="0.25">
      <c r="A95" s="127" t="s">
        <v>446</v>
      </c>
      <c r="B95" s="108">
        <v>1</v>
      </c>
      <c r="C95" s="80" t="s">
        <v>525</v>
      </c>
      <c r="D95" s="108" t="s">
        <v>622</v>
      </c>
      <c r="E95" s="108">
        <v>10</v>
      </c>
      <c r="F95" s="108" t="s">
        <v>451</v>
      </c>
      <c r="G95" s="108">
        <v>1</v>
      </c>
      <c r="H95" s="108">
        <v>1</v>
      </c>
      <c r="I95" s="80" t="s">
        <v>448</v>
      </c>
    </row>
    <row r="96" spans="1:9" ht="31.5" x14ac:dyDescent="0.25">
      <c r="A96" s="127" t="s">
        <v>446</v>
      </c>
      <c r="B96" s="108">
        <v>1</v>
      </c>
      <c r="C96" s="80" t="s">
        <v>525</v>
      </c>
      <c r="D96" s="108" t="s">
        <v>623</v>
      </c>
      <c r="E96" s="108">
        <v>100</v>
      </c>
      <c r="F96" s="108" t="s">
        <v>451</v>
      </c>
      <c r="G96" s="108">
        <v>1</v>
      </c>
      <c r="H96" s="108">
        <v>1</v>
      </c>
      <c r="I96" s="80" t="s">
        <v>448</v>
      </c>
    </row>
    <row r="97" spans="1:9" ht="31.5" x14ac:dyDescent="0.25">
      <c r="A97" s="127" t="s">
        <v>446</v>
      </c>
      <c r="B97" s="108">
        <v>1</v>
      </c>
      <c r="C97" s="80" t="s">
        <v>525</v>
      </c>
      <c r="D97" s="108" t="s">
        <v>624</v>
      </c>
      <c r="E97" s="108">
        <v>1200</v>
      </c>
      <c r="F97" s="108" t="s">
        <v>464</v>
      </c>
      <c r="G97" s="108">
        <v>1</v>
      </c>
      <c r="H97" s="108">
        <v>1</v>
      </c>
      <c r="I97" s="80" t="s">
        <v>448</v>
      </c>
    </row>
    <row r="98" spans="1:9" ht="31.5" x14ac:dyDescent="0.25">
      <c r="A98" s="127" t="s">
        <v>446</v>
      </c>
      <c r="B98" s="108">
        <v>1</v>
      </c>
      <c r="C98" s="80" t="s">
        <v>525</v>
      </c>
      <c r="D98" s="108" t="s">
        <v>625</v>
      </c>
      <c r="E98" s="108">
        <v>2300</v>
      </c>
      <c r="F98" s="108" t="s">
        <v>464</v>
      </c>
      <c r="G98" s="108">
        <v>1</v>
      </c>
      <c r="H98" s="108">
        <v>1</v>
      </c>
      <c r="I98" s="80" t="s">
        <v>448</v>
      </c>
    </row>
    <row r="99" spans="1:9" ht="31.5" x14ac:dyDescent="0.25">
      <c r="A99" s="127" t="s">
        <v>446</v>
      </c>
      <c r="B99" s="108">
        <v>1</v>
      </c>
      <c r="C99" s="80" t="s">
        <v>525</v>
      </c>
      <c r="D99" s="108" t="s">
        <v>626</v>
      </c>
      <c r="E99" s="108">
        <v>3388.1</v>
      </c>
      <c r="F99" s="108" t="s">
        <v>464</v>
      </c>
      <c r="G99" s="108">
        <v>1</v>
      </c>
      <c r="H99" s="108">
        <v>1</v>
      </c>
      <c r="I99" s="80" t="s">
        <v>448</v>
      </c>
    </row>
    <row r="100" spans="1:9" ht="31.5" x14ac:dyDescent="0.25">
      <c r="A100" s="127" t="s">
        <v>446</v>
      </c>
      <c r="B100" s="108">
        <v>1</v>
      </c>
      <c r="C100" s="80" t="s">
        <v>525</v>
      </c>
      <c r="D100" s="108" t="s">
        <v>627</v>
      </c>
      <c r="E100" s="108">
        <v>1000</v>
      </c>
      <c r="F100" s="108" t="s">
        <v>464</v>
      </c>
      <c r="G100" s="108">
        <v>1</v>
      </c>
      <c r="H100" s="108">
        <v>1</v>
      </c>
      <c r="I100" s="80" t="s">
        <v>448</v>
      </c>
    </row>
    <row r="101" spans="1:9" ht="31.5" x14ac:dyDescent="0.25">
      <c r="A101" s="127" t="s">
        <v>446</v>
      </c>
      <c r="B101" s="108">
        <v>1</v>
      </c>
      <c r="C101" s="80" t="s">
        <v>525</v>
      </c>
      <c r="D101" s="108" t="s">
        <v>628</v>
      </c>
      <c r="E101" s="108">
        <v>2200</v>
      </c>
      <c r="F101" s="108" t="s">
        <v>616</v>
      </c>
      <c r="G101" s="108">
        <v>1</v>
      </c>
      <c r="H101" s="108">
        <v>1</v>
      </c>
      <c r="I101" s="80" t="s">
        <v>448</v>
      </c>
    </row>
    <row r="102" spans="1:9" ht="31.5" x14ac:dyDescent="0.25">
      <c r="A102" s="127" t="s">
        <v>446</v>
      </c>
      <c r="B102" s="108">
        <v>1</v>
      </c>
      <c r="C102" s="80" t="s">
        <v>525</v>
      </c>
      <c r="D102" s="108" t="s">
        <v>629</v>
      </c>
      <c r="E102" s="108">
        <v>2360</v>
      </c>
      <c r="F102" s="108" t="s">
        <v>464</v>
      </c>
      <c r="G102" s="108">
        <v>1</v>
      </c>
      <c r="H102" s="108">
        <v>1</v>
      </c>
      <c r="I102" s="80" t="s">
        <v>448</v>
      </c>
    </row>
    <row r="103" spans="1:9" ht="31.5" x14ac:dyDescent="0.25">
      <c r="A103" s="127" t="s">
        <v>446</v>
      </c>
      <c r="B103" s="108">
        <v>1</v>
      </c>
      <c r="C103" s="80" t="s">
        <v>525</v>
      </c>
      <c r="D103" s="108" t="s">
        <v>630</v>
      </c>
      <c r="E103" s="108">
        <v>729.6</v>
      </c>
      <c r="F103" s="108" t="s">
        <v>464</v>
      </c>
      <c r="G103" s="108">
        <v>1</v>
      </c>
      <c r="H103" s="108">
        <v>1</v>
      </c>
      <c r="I103" s="80" t="s">
        <v>448</v>
      </c>
    </row>
    <row r="104" spans="1:9" ht="31.5" x14ac:dyDescent="0.25">
      <c r="A104" s="127" t="s">
        <v>446</v>
      </c>
      <c r="B104" s="108">
        <v>1</v>
      </c>
      <c r="C104" s="80" t="s">
        <v>525</v>
      </c>
      <c r="D104" s="108" t="s">
        <v>631</v>
      </c>
      <c r="E104" s="108">
        <v>2673.5</v>
      </c>
      <c r="F104" s="108" t="s">
        <v>464</v>
      </c>
      <c r="G104" s="108">
        <v>1</v>
      </c>
      <c r="H104" s="108">
        <v>1</v>
      </c>
      <c r="I104" s="80" t="s">
        <v>448</v>
      </c>
    </row>
    <row r="105" spans="1:9" ht="31.5" x14ac:dyDescent="0.25">
      <c r="A105" s="127" t="s">
        <v>446</v>
      </c>
      <c r="B105" s="108">
        <v>1</v>
      </c>
      <c r="C105" s="80" t="s">
        <v>525</v>
      </c>
      <c r="D105" s="108" t="s">
        <v>632</v>
      </c>
      <c r="E105" s="108">
        <v>931</v>
      </c>
      <c r="F105" s="108" t="s">
        <v>464</v>
      </c>
      <c r="G105" s="108">
        <v>1</v>
      </c>
      <c r="H105" s="108">
        <v>1</v>
      </c>
      <c r="I105" s="80" t="s">
        <v>448</v>
      </c>
    </row>
    <row r="106" spans="1:9" ht="31.5" x14ac:dyDescent="0.25">
      <c r="A106" s="127" t="s">
        <v>446</v>
      </c>
      <c r="B106" s="108">
        <v>3</v>
      </c>
      <c r="C106" s="80" t="s">
        <v>525</v>
      </c>
      <c r="D106" s="108" t="s">
        <v>633</v>
      </c>
      <c r="E106" s="108">
        <v>6304</v>
      </c>
      <c r="F106" s="108" t="s">
        <v>464</v>
      </c>
      <c r="G106" s="108">
        <v>3</v>
      </c>
      <c r="H106" s="108">
        <v>3</v>
      </c>
      <c r="I106" s="80" t="s">
        <v>448</v>
      </c>
    </row>
    <row r="107" spans="1:9" ht="31.5" x14ac:dyDescent="0.25">
      <c r="A107" s="127" t="s">
        <v>446</v>
      </c>
      <c r="B107" s="108">
        <v>1</v>
      </c>
      <c r="C107" s="80" t="s">
        <v>525</v>
      </c>
      <c r="D107" s="108" t="s">
        <v>634</v>
      </c>
      <c r="E107" s="108">
        <v>810</v>
      </c>
      <c r="F107" s="108" t="s">
        <v>451</v>
      </c>
      <c r="G107" s="108">
        <v>1</v>
      </c>
      <c r="H107" s="108">
        <v>1</v>
      </c>
      <c r="I107" s="80" t="s">
        <v>448</v>
      </c>
    </row>
    <row r="108" spans="1:9" ht="31.5" x14ac:dyDescent="0.25">
      <c r="A108" s="127" t="s">
        <v>446</v>
      </c>
      <c r="B108" s="108">
        <v>1</v>
      </c>
      <c r="C108" s="80" t="s">
        <v>525</v>
      </c>
      <c r="D108" s="108" t="s">
        <v>635</v>
      </c>
      <c r="E108" s="108">
        <v>495.04</v>
      </c>
      <c r="F108" s="108" t="s">
        <v>451</v>
      </c>
      <c r="G108" s="108">
        <v>1</v>
      </c>
      <c r="H108" s="108">
        <v>1</v>
      </c>
      <c r="I108" s="80" t="s">
        <v>448</v>
      </c>
    </row>
    <row r="109" spans="1:9" ht="31.5" x14ac:dyDescent="0.25">
      <c r="A109" s="127" t="s">
        <v>446</v>
      </c>
      <c r="B109" s="108">
        <v>2</v>
      </c>
      <c r="C109" s="80" t="s">
        <v>525</v>
      </c>
      <c r="D109" s="108" t="s">
        <v>635</v>
      </c>
      <c r="E109" s="108">
        <v>22</v>
      </c>
      <c r="F109" s="108" t="s">
        <v>464</v>
      </c>
      <c r="G109" s="108">
        <v>2</v>
      </c>
      <c r="H109" s="108">
        <v>2</v>
      </c>
      <c r="I109" s="80" t="s">
        <v>448</v>
      </c>
    </row>
    <row r="110" spans="1:9" ht="31.5" x14ac:dyDescent="0.25">
      <c r="A110" s="127" t="s">
        <v>446</v>
      </c>
      <c r="B110" s="108">
        <v>1</v>
      </c>
      <c r="C110" s="80" t="s">
        <v>525</v>
      </c>
      <c r="D110" s="108" t="s">
        <v>636</v>
      </c>
      <c r="E110" s="108">
        <v>2000</v>
      </c>
      <c r="F110" s="108" t="s">
        <v>464</v>
      </c>
      <c r="G110" s="108">
        <v>1</v>
      </c>
      <c r="H110" s="108">
        <v>1</v>
      </c>
      <c r="I110" s="80" t="s">
        <v>448</v>
      </c>
    </row>
    <row r="111" spans="1:9" ht="31.5" x14ac:dyDescent="0.25">
      <c r="A111" s="127" t="s">
        <v>446</v>
      </c>
      <c r="B111" s="108">
        <v>1</v>
      </c>
      <c r="C111" s="80" t="s">
        <v>525</v>
      </c>
      <c r="D111" s="108" t="s">
        <v>637</v>
      </c>
      <c r="E111" s="108">
        <v>2750</v>
      </c>
      <c r="F111" s="108" t="s">
        <v>616</v>
      </c>
      <c r="G111" s="108">
        <v>1</v>
      </c>
      <c r="H111" s="108">
        <v>1</v>
      </c>
      <c r="I111" s="80" t="s">
        <v>448</v>
      </c>
    </row>
    <row r="112" spans="1:9" ht="31.5" x14ac:dyDescent="0.25">
      <c r="A112" s="127" t="s">
        <v>446</v>
      </c>
      <c r="B112" s="108">
        <v>4</v>
      </c>
      <c r="C112" s="80" t="s">
        <v>525</v>
      </c>
      <c r="D112" s="108" t="s">
        <v>638</v>
      </c>
      <c r="E112" s="108">
        <v>13196.379000000001</v>
      </c>
      <c r="F112" s="108" t="s">
        <v>451</v>
      </c>
      <c r="G112" s="108">
        <v>4</v>
      </c>
      <c r="H112" s="108">
        <v>4</v>
      </c>
      <c r="I112" s="80" t="s">
        <v>448</v>
      </c>
    </row>
    <row r="113" spans="1:9" ht="31.5" x14ac:dyDescent="0.25">
      <c r="A113" s="127" t="s">
        <v>446</v>
      </c>
      <c r="B113" s="108">
        <v>1</v>
      </c>
      <c r="C113" s="80" t="s">
        <v>525</v>
      </c>
      <c r="D113" s="108" t="s">
        <v>639</v>
      </c>
      <c r="E113" s="108">
        <v>880</v>
      </c>
      <c r="F113" s="108" t="s">
        <v>464</v>
      </c>
      <c r="G113" s="108">
        <v>1</v>
      </c>
      <c r="H113" s="108">
        <v>1</v>
      </c>
      <c r="I113" s="80" t="s">
        <v>448</v>
      </c>
    </row>
    <row r="114" spans="1:9" ht="31.5" x14ac:dyDescent="0.25">
      <c r="A114" s="127" t="s">
        <v>446</v>
      </c>
      <c r="B114" s="108">
        <v>1</v>
      </c>
      <c r="C114" s="80" t="s">
        <v>525</v>
      </c>
      <c r="D114" s="108" t="s">
        <v>640</v>
      </c>
      <c r="E114" s="108">
        <v>5316</v>
      </c>
      <c r="F114" s="108" t="s">
        <v>464</v>
      </c>
      <c r="G114" s="108">
        <v>1</v>
      </c>
      <c r="H114" s="108">
        <v>1</v>
      </c>
      <c r="I114" s="80" t="s">
        <v>448</v>
      </c>
    </row>
    <row r="115" spans="1:9" ht="31.5" x14ac:dyDescent="0.25">
      <c r="A115" s="127" t="s">
        <v>446</v>
      </c>
      <c r="B115" s="108">
        <v>1</v>
      </c>
      <c r="C115" s="80" t="s">
        <v>525</v>
      </c>
      <c r="D115" s="108" t="s">
        <v>641</v>
      </c>
      <c r="E115" s="108">
        <v>772</v>
      </c>
      <c r="F115" s="108" t="s">
        <v>464</v>
      </c>
      <c r="G115" s="108">
        <v>1</v>
      </c>
      <c r="H115" s="108">
        <v>1</v>
      </c>
      <c r="I115" s="80" t="s">
        <v>448</v>
      </c>
    </row>
    <row r="116" spans="1:9" ht="31.5" x14ac:dyDescent="0.25">
      <c r="A116" s="127" t="s">
        <v>446</v>
      </c>
      <c r="B116" s="108">
        <v>1</v>
      </c>
      <c r="C116" s="80" t="s">
        <v>525</v>
      </c>
      <c r="D116" s="108" t="s">
        <v>642</v>
      </c>
      <c r="E116" s="108">
        <v>517</v>
      </c>
      <c r="F116" s="108" t="s">
        <v>464</v>
      </c>
      <c r="G116" s="108">
        <v>1</v>
      </c>
      <c r="H116" s="108">
        <v>1</v>
      </c>
      <c r="I116" s="80" t="s">
        <v>448</v>
      </c>
    </row>
    <row r="117" spans="1:9" ht="31.5" x14ac:dyDescent="0.25">
      <c r="A117" s="127" t="s">
        <v>446</v>
      </c>
      <c r="B117" s="108">
        <v>1</v>
      </c>
      <c r="C117" s="80" t="s">
        <v>525</v>
      </c>
      <c r="D117" s="108" t="s">
        <v>643</v>
      </c>
      <c r="E117" s="108">
        <v>1400</v>
      </c>
      <c r="F117" s="108" t="s">
        <v>464</v>
      </c>
      <c r="G117" s="108">
        <v>1</v>
      </c>
      <c r="H117" s="108">
        <v>1</v>
      </c>
      <c r="I117" s="80" t="s">
        <v>448</v>
      </c>
    </row>
    <row r="118" spans="1:9" ht="31.5" x14ac:dyDescent="0.25">
      <c r="A118" s="127" t="s">
        <v>446</v>
      </c>
      <c r="B118" s="108">
        <v>5</v>
      </c>
      <c r="C118" s="108" t="s">
        <v>522</v>
      </c>
      <c r="D118" s="108" t="s">
        <v>456</v>
      </c>
      <c r="E118" s="108">
        <v>0.01</v>
      </c>
      <c r="F118" s="108" t="s">
        <v>452</v>
      </c>
      <c r="G118" s="108">
        <v>5</v>
      </c>
      <c r="H118" s="108">
        <v>5</v>
      </c>
      <c r="I118" s="80" t="s">
        <v>448</v>
      </c>
    </row>
    <row r="119" spans="1:9" ht="31.5" x14ac:dyDescent="0.25">
      <c r="A119" s="127" t="s">
        <v>446</v>
      </c>
      <c r="B119" s="108">
        <v>3</v>
      </c>
      <c r="C119" s="80" t="s">
        <v>522</v>
      </c>
      <c r="D119" s="108" t="s">
        <v>677</v>
      </c>
      <c r="E119" s="108">
        <v>12287</v>
      </c>
      <c r="F119" s="108" t="s">
        <v>464</v>
      </c>
      <c r="G119" s="108">
        <v>3</v>
      </c>
      <c r="H119" s="108">
        <v>3</v>
      </c>
      <c r="I119" s="80" t="s">
        <v>448</v>
      </c>
    </row>
    <row r="120" spans="1:9" ht="31.5" x14ac:dyDescent="0.25">
      <c r="A120" s="127" t="s">
        <v>446</v>
      </c>
      <c r="B120" s="108">
        <v>5</v>
      </c>
      <c r="C120" s="80" t="s">
        <v>676</v>
      </c>
      <c r="D120" s="108" t="s">
        <v>463</v>
      </c>
      <c r="E120" s="108">
        <v>65.002499999999998</v>
      </c>
      <c r="F120" s="108" t="s">
        <v>452</v>
      </c>
      <c r="G120" s="108">
        <v>5</v>
      </c>
      <c r="H120" s="108">
        <v>5</v>
      </c>
      <c r="I120" s="80" t="s">
        <v>448</v>
      </c>
    </row>
    <row r="121" spans="1:9" ht="31.5" x14ac:dyDescent="0.25">
      <c r="A121" s="127" t="s">
        <v>446</v>
      </c>
      <c r="B121" s="108">
        <v>14</v>
      </c>
      <c r="C121" s="108" t="s">
        <v>522</v>
      </c>
      <c r="D121" s="108" t="s">
        <v>463</v>
      </c>
      <c r="E121" s="108">
        <v>790</v>
      </c>
      <c r="F121" s="108" t="s">
        <v>460</v>
      </c>
      <c r="G121" s="108">
        <v>14</v>
      </c>
      <c r="H121" s="108">
        <v>14</v>
      </c>
      <c r="I121" s="80" t="s">
        <v>448</v>
      </c>
    </row>
    <row r="122" spans="1:9" ht="31.5" x14ac:dyDescent="0.25">
      <c r="A122" s="127" t="s">
        <v>446</v>
      </c>
      <c r="B122" s="108">
        <v>1</v>
      </c>
      <c r="C122" s="80" t="s">
        <v>525</v>
      </c>
      <c r="D122" s="108" t="s">
        <v>463</v>
      </c>
      <c r="E122" s="108">
        <v>1640</v>
      </c>
      <c r="F122" s="108" t="s">
        <v>464</v>
      </c>
      <c r="G122" s="108">
        <v>1</v>
      </c>
      <c r="H122" s="108">
        <v>1</v>
      </c>
      <c r="I122" s="80" t="s">
        <v>448</v>
      </c>
    </row>
    <row r="123" spans="1:9" ht="31.5" x14ac:dyDescent="0.25">
      <c r="A123" s="127" t="s">
        <v>446</v>
      </c>
      <c r="B123" s="108">
        <v>5</v>
      </c>
      <c r="C123" s="80" t="s">
        <v>525</v>
      </c>
      <c r="D123" s="128" t="s">
        <v>463</v>
      </c>
      <c r="E123" s="108">
        <v>11061</v>
      </c>
      <c r="F123" s="108" t="s">
        <v>464</v>
      </c>
      <c r="G123" s="108">
        <v>5</v>
      </c>
      <c r="H123" s="108">
        <v>5</v>
      </c>
      <c r="I123" s="80" t="s">
        <v>448</v>
      </c>
    </row>
    <row r="124" spans="1:9" ht="31.5" x14ac:dyDescent="0.25">
      <c r="A124" s="127" t="s">
        <v>446</v>
      </c>
      <c r="B124" s="108">
        <v>40</v>
      </c>
      <c r="C124" s="80" t="s">
        <v>674</v>
      </c>
      <c r="D124" s="108" t="s">
        <v>463</v>
      </c>
      <c r="E124" s="108">
        <v>382.50299999999999</v>
      </c>
      <c r="F124" s="108" t="s">
        <v>452</v>
      </c>
      <c r="G124" s="108">
        <v>40</v>
      </c>
      <c r="H124" s="108">
        <v>40</v>
      </c>
      <c r="I124" s="80" t="s">
        <v>448</v>
      </c>
    </row>
    <row r="125" spans="1:9" ht="31.5" x14ac:dyDescent="0.25">
      <c r="A125" s="127" t="s">
        <v>446</v>
      </c>
      <c r="B125" s="108">
        <v>21</v>
      </c>
      <c r="C125" s="80" t="s">
        <v>525</v>
      </c>
      <c r="D125" s="128" t="s">
        <v>644</v>
      </c>
      <c r="E125" s="108">
        <v>6582.5555000000004</v>
      </c>
      <c r="F125" s="108" t="s">
        <v>451</v>
      </c>
      <c r="G125" s="108">
        <v>21</v>
      </c>
      <c r="H125" s="108">
        <v>21</v>
      </c>
      <c r="I125" s="80" t="s">
        <v>448</v>
      </c>
    </row>
    <row r="126" spans="1:9" ht="31.5" x14ac:dyDescent="0.25">
      <c r="A126" s="127" t="s">
        <v>446</v>
      </c>
      <c r="B126" s="108">
        <v>1</v>
      </c>
      <c r="C126" s="80" t="s">
        <v>525</v>
      </c>
      <c r="D126" s="108" t="s">
        <v>645</v>
      </c>
      <c r="E126" s="108">
        <v>100</v>
      </c>
      <c r="F126" s="108" t="s">
        <v>451</v>
      </c>
      <c r="G126" s="108">
        <v>1</v>
      </c>
      <c r="H126" s="108">
        <v>1</v>
      </c>
      <c r="I126" s="80" t="s">
        <v>448</v>
      </c>
    </row>
    <row r="127" spans="1:9" ht="31.5" x14ac:dyDescent="0.25">
      <c r="A127" s="127" t="s">
        <v>446</v>
      </c>
      <c r="B127" s="108">
        <v>2</v>
      </c>
      <c r="C127" s="80" t="s">
        <v>525</v>
      </c>
      <c r="D127" s="108" t="s">
        <v>646</v>
      </c>
      <c r="E127" s="108">
        <v>3803</v>
      </c>
      <c r="F127" s="108" t="s">
        <v>464</v>
      </c>
      <c r="G127" s="108">
        <v>2</v>
      </c>
      <c r="H127" s="108">
        <v>2</v>
      </c>
      <c r="I127" s="80" t="s">
        <v>448</v>
      </c>
    </row>
    <row r="128" spans="1:9" ht="31.5" x14ac:dyDescent="0.25">
      <c r="A128" s="127" t="s">
        <v>446</v>
      </c>
      <c r="B128" s="108">
        <v>1</v>
      </c>
      <c r="C128" s="80" t="s">
        <v>525</v>
      </c>
      <c r="D128" s="108" t="s">
        <v>647</v>
      </c>
      <c r="E128" s="108">
        <v>2300</v>
      </c>
      <c r="F128" s="108" t="s">
        <v>464</v>
      </c>
      <c r="G128" s="108">
        <v>1</v>
      </c>
      <c r="H128" s="108">
        <v>1</v>
      </c>
      <c r="I128" s="80" t="s">
        <v>448</v>
      </c>
    </row>
    <row r="129" spans="1:9" ht="31.5" x14ac:dyDescent="0.25">
      <c r="A129" s="127" t="s">
        <v>446</v>
      </c>
      <c r="B129" s="108">
        <v>1</v>
      </c>
      <c r="C129" s="80" t="s">
        <v>525</v>
      </c>
      <c r="D129" s="108" t="s">
        <v>647</v>
      </c>
      <c r="E129" s="108">
        <v>140</v>
      </c>
      <c r="F129" s="108" t="s">
        <v>451</v>
      </c>
      <c r="G129" s="108">
        <v>1</v>
      </c>
      <c r="H129" s="108">
        <v>1</v>
      </c>
      <c r="I129" s="80" t="s">
        <v>448</v>
      </c>
    </row>
    <row r="130" spans="1:9" ht="31.5" x14ac:dyDescent="0.25">
      <c r="A130" s="127" t="s">
        <v>446</v>
      </c>
      <c r="B130" s="108">
        <v>1</v>
      </c>
      <c r="C130" s="108" t="s">
        <v>522</v>
      </c>
      <c r="D130" s="108" t="s">
        <v>469</v>
      </c>
      <c r="E130" s="108">
        <v>10</v>
      </c>
      <c r="F130" s="108" t="s">
        <v>460</v>
      </c>
      <c r="G130" s="108">
        <v>1</v>
      </c>
      <c r="H130" s="108">
        <v>1</v>
      </c>
      <c r="I130" s="80" t="s">
        <v>448</v>
      </c>
    </row>
    <row r="131" spans="1:9" ht="31.5" x14ac:dyDescent="0.25">
      <c r="A131" s="127" t="s">
        <v>446</v>
      </c>
      <c r="B131" s="108">
        <v>2</v>
      </c>
      <c r="C131" s="80" t="s">
        <v>676</v>
      </c>
      <c r="D131" s="108" t="s">
        <v>469</v>
      </c>
      <c r="E131" s="108">
        <v>0.03</v>
      </c>
      <c r="F131" s="108" t="s">
        <v>452</v>
      </c>
      <c r="G131" s="108">
        <v>2</v>
      </c>
      <c r="H131" s="108">
        <v>2</v>
      </c>
      <c r="I131" s="80" t="s">
        <v>448</v>
      </c>
    </row>
    <row r="132" spans="1:9" ht="31.5" x14ac:dyDescent="0.25">
      <c r="A132" s="127" t="s">
        <v>446</v>
      </c>
      <c r="B132" s="108">
        <v>2</v>
      </c>
      <c r="C132" s="80" t="s">
        <v>676</v>
      </c>
      <c r="D132" s="108" t="s">
        <v>481</v>
      </c>
      <c r="E132" s="108">
        <v>70.3</v>
      </c>
      <c r="F132" s="108" t="s">
        <v>452</v>
      </c>
      <c r="G132" s="108">
        <v>2</v>
      </c>
      <c r="H132" s="108">
        <v>2</v>
      </c>
      <c r="I132" s="80" t="s">
        <v>448</v>
      </c>
    </row>
    <row r="133" spans="1:9" ht="31.5" x14ac:dyDescent="0.25">
      <c r="A133" s="127" t="s">
        <v>446</v>
      </c>
      <c r="B133" s="108">
        <v>1</v>
      </c>
      <c r="C133" s="80" t="s">
        <v>676</v>
      </c>
      <c r="D133" s="79" t="s">
        <v>681</v>
      </c>
      <c r="E133" s="108">
        <v>103.4</v>
      </c>
      <c r="F133" s="108" t="s">
        <v>452</v>
      </c>
      <c r="G133" s="108">
        <v>1</v>
      </c>
      <c r="H133" s="108">
        <v>1</v>
      </c>
      <c r="I133" s="80" t="s">
        <v>448</v>
      </c>
    </row>
    <row r="134" spans="1:9" ht="31.5" x14ac:dyDescent="0.25">
      <c r="A134" s="127" t="s">
        <v>446</v>
      </c>
      <c r="B134" s="108">
        <v>2</v>
      </c>
      <c r="C134" s="80" t="s">
        <v>525</v>
      </c>
      <c r="D134" s="108" t="s">
        <v>648</v>
      </c>
      <c r="E134" s="108">
        <v>3700</v>
      </c>
      <c r="F134" s="108" t="s">
        <v>464</v>
      </c>
      <c r="G134" s="108">
        <v>2</v>
      </c>
      <c r="H134" s="108">
        <v>2</v>
      </c>
      <c r="I134" s="80" t="s">
        <v>448</v>
      </c>
    </row>
    <row r="135" spans="1:9" ht="31.5" x14ac:dyDescent="0.25">
      <c r="A135" s="127" t="s">
        <v>446</v>
      </c>
      <c r="B135" s="108">
        <v>1</v>
      </c>
      <c r="C135" s="80" t="s">
        <v>525</v>
      </c>
      <c r="D135" s="108" t="s">
        <v>649</v>
      </c>
      <c r="E135" s="108">
        <v>648</v>
      </c>
      <c r="F135" s="108" t="s">
        <v>464</v>
      </c>
      <c r="G135" s="108">
        <v>1</v>
      </c>
      <c r="H135" s="108">
        <v>1</v>
      </c>
      <c r="I135" s="80" t="s">
        <v>448</v>
      </c>
    </row>
    <row r="136" spans="1:9" ht="31.5" x14ac:dyDescent="0.25">
      <c r="A136" s="127" t="s">
        <v>446</v>
      </c>
      <c r="B136" s="108">
        <v>11</v>
      </c>
      <c r="C136" s="80" t="s">
        <v>676</v>
      </c>
      <c r="D136" s="108" t="s">
        <v>474</v>
      </c>
      <c r="E136" s="108">
        <v>226.88</v>
      </c>
      <c r="F136" s="108" t="s">
        <v>452</v>
      </c>
      <c r="G136" s="108">
        <v>11</v>
      </c>
      <c r="H136" s="108">
        <v>11</v>
      </c>
      <c r="I136" s="80" t="s">
        <v>448</v>
      </c>
    </row>
    <row r="137" spans="1:9" ht="31.5" x14ac:dyDescent="0.25">
      <c r="A137" s="79" t="s">
        <v>446</v>
      </c>
      <c r="B137" s="108">
        <v>4</v>
      </c>
      <c r="C137" s="116" t="s">
        <v>524</v>
      </c>
      <c r="D137" s="108" t="s">
        <v>474</v>
      </c>
      <c r="E137" s="108">
        <v>11150</v>
      </c>
      <c r="F137" s="108" t="s">
        <v>460</v>
      </c>
      <c r="G137" s="108">
        <v>4</v>
      </c>
      <c r="H137" s="108">
        <v>4</v>
      </c>
      <c r="I137" s="80" t="s">
        <v>448</v>
      </c>
    </row>
    <row r="138" spans="1:9" ht="31.5" x14ac:dyDescent="0.25">
      <c r="A138" s="79" t="s">
        <v>446</v>
      </c>
      <c r="B138" s="108">
        <v>1</v>
      </c>
      <c r="C138" s="80" t="s">
        <v>525</v>
      </c>
      <c r="D138" s="108" t="s">
        <v>650</v>
      </c>
      <c r="E138" s="108">
        <v>1600</v>
      </c>
      <c r="F138" s="108" t="s">
        <v>451</v>
      </c>
      <c r="G138" s="108">
        <v>1</v>
      </c>
      <c r="H138" s="108">
        <v>1</v>
      </c>
      <c r="I138" s="80" t="s">
        <v>448</v>
      </c>
    </row>
    <row r="139" spans="1:9" ht="31.5" x14ac:dyDescent="0.25">
      <c r="A139" s="79" t="s">
        <v>446</v>
      </c>
      <c r="B139" s="108">
        <v>1</v>
      </c>
      <c r="C139" s="80" t="s">
        <v>676</v>
      </c>
      <c r="D139" s="108" t="s">
        <v>467</v>
      </c>
      <c r="E139" s="108">
        <v>0.1</v>
      </c>
      <c r="F139" s="108" t="s">
        <v>452</v>
      </c>
      <c r="G139" s="108">
        <v>1</v>
      </c>
      <c r="H139" s="108">
        <v>1</v>
      </c>
      <c r="I139" s="80" t="s">
        <v>448</v>
      </c>
    </row>
    <row r="140" spans="1:9" ht="31.5" x14ac:dyDescent="0.25">
      <c r="A140" s="79" t="s">
        <v>446</v>
      </c>
      <c r="B140" s="108">
        <v>20</v>
      </c>
      <c r="C140" s="80" t="s">
        <v>674</v>
      </c>
      <c r="D140" s="108" t="s">
        <v>467</v>
      </c>
      <c r="E140" s="108">
        <v>0.2</v>
      </c>
      <c r="F140" s="108" t="s">
        <v>452</v>
      </c>
      <c r="G140" s="108">
        <v>20</v>
      </c>
      <c r="H140" s="108">
        <v>20</v>
      </c>
      <c r="I140" s="80" t="s">
        <v>448</v>
      </c>
    </row>
    <row r="141" spans="1:9" ht="31.5" x14ac:dyDescent="0.25">
      <c r="A141" s="79" t="s">
        <v>446</v>
      </c>
      <c r="B141" s="108">
        <v>5</v>
      </c>
      <c r="C141" s="80" t="s">
        <v>525</v>
      </c>
      <c r="D141" s="108" t="s">
        <v>651</v>
      </c>
      <c r="E141" s="108">
        <v>6683</v>
      </c>
      <c r="F141" s="108" t="s">
        <v>451</v>
      </c>
      <c r="G141" s="108">
        <v>5</v>
      </c>
      <c r="H141" s="108">
        <v>5</v>
      </c>
      <c r="I141" s="80" t="s">
        <v>448</v>
      </c>
    </row>
    <row r="142" spans="1:9" ht="31.5" x14ac:dyDescent="0.25">
      <c r="A142" s="79" t="s">
        <v>446</v>
      </c>
      <c r="B142" s="108">
        <v>24</v>
      </c>
      <c r="C142" s="80" t="s">
        <v>676</v>
      </c>
      <c r="D142" s="108" t="s">
        <v>461</v>
      </c>
      <c r="E142" s="108">
        <v>91.95</v>
      </c>
      <c r="F142" s="108" t="s">
        <v>452</v>
      </c>
      <c r="G142" s="108">
        <v>24</v>
      </c>
      <c r="H142" s="108">
        <v>24</v>
      </c>
      <c r="I142" s="80" t="s">
        <v>448</v>
      </c>
    </row>
    <row r="143" spans="1:9" ht="31.5" x14ac:dyDescent="0.25">
      <c r="A143" s="79" t="s">
        <v>446</v>
      </c>
      <c r="B143" s="108">
        <v>12</v>
      </c>
      <c r="C143" s="80" t="s">
        <v>676</v>
      </c>
      <c r="D143" s="108" t="s">
        <v>470</v>
      </c>
      <c r="E143" s="108">
        <v>0.122</v>
      </c>
      <c r="F143" s="108" t="s">
        <v>452</v>
      </c>
      <c r="G143" s="108">
        <v>12</v>
      </c>
      <c r="H143" s="108">
        <v>12</v>
      </c>
      <c r="I143" s="80" t="s">
        <v>448</v>
      </c>
    </row>
    <row r="144" spans="1:9" ht="31.5" x14ac:dyDescent="0.25">
      <c r="A144" s="79" t="s">
        <v>446</v>
      </c>
      <c r="B144" s="79">
        <v>3</v>
      </c>
      <c r="C144" s="80" t="s">
        <v>674</v>
      </c>
      <c r="D144" s="79" t="s">
        <v>470</v>
      </c>
      <c r="E144" s="108">
        <v>121</v>
      </c>
      <c r="F144" s="108" t="s">
        <v>452</v>
      </c>
      <c r="G144" s="79">
        <v>3</v>
      </c>
      <c r="H144" s="79">
        <v>3</v>
      </c>
      <c r="I144" s="80" t="s">
        <v>447</v>
      </c>
    </row>
    <row r="145" spans="1:9" ht="31.5" x14ac:dyDescent="0.25">
      <c r="A145" s="79" t="s">
        <v>446</v>
      </c>
      <c r="B145" s="108">
        <v>1</v>
      </c>
      <c r="C145" s="80" t="s">
        <v>525</v>
      </c>
      <c r="D145" s="108" t="s">
        <v>470</v>
      </c>
      <c r="E145" s="108">
        <v>200</v>
      </c>
      <c r="F145" s="108" t="s">
        <v>464</v>
      </c>
      <c r="G145" s="108">
        <v>1</v>
      </c>
      <c r="H145" s="108">
        <v>1</v>
      </c>
      <c r="I145" s="80" t="s">
        <v>448</v>
      </c>
    </row>
    <row r="146" spans="1:9" ht="31.5" x14ac:dyDescent="0.25">
      <c r="A146" s="79" t="s">
        <v>446</v>
      </c>
      <c r="B146" s="108">
        <v>3</v>
      </c>
      <c r="C146" s="80" t="s">
        <v>522</v>
      </c>
      <c r="D146" s="108" t="s">
        <v>470</v>
      </c>
      <c r="E146" s="108">
        <v>67030</v>
      </c>
      <c r="F146" s="108" t="s">
        <v>464</v>
      </c>
      <c r="G146" s="108">
        <v>3</v>
      </c>
      <c r="H146" s="108">
        <v>3</v>
      </c>
      <c r="I146" s="80" t="s">
        <v>448</v>
      </c>
    </row>
    <row r="147" spans="1:9" ht="31.5" x14ac:dyDescent="0.25">
      <c r="A147" s="79" t="s">
        <v>446</v>
      </c>
      <c r="B147" s="108">
        <v>1</v>
      </c>
      <c r="C147" s="80" t="s">
        <v>525</v>
      </c>
      <c r="D147" s="108" t="s">
        <v>652</v>
      </c>
      <c r="E147" s="108">
        <v>44</v>
      </c>
      <c r="F147" s="108" t="s">
        <v>451</v>
      </c>
      <c r="G147" s="108">
        <v>1</v>
      </c>
      <c r="H147" s="108">
        <v>1</v>
      </c>
      <c r="I147" s="80" t="s">
        <v>448</v>
      </c>
    </row>
    <row r="148" spans="1:9" ht="31.5" x14ac:dyDescent="0.25">
      <c r="A148" s="79" t="s">
        <v>446</v>
      </c>
      <c r="B148" s="108">
        <v>7</v>
      </c>
      <c r="C148" s="80" t="s">
        <v>676</v>
      </c>
      <c r="D148" s="108" t="s">
        <v>478</v>
      </c>
      <c r="E148" s="108">
        <v>92.67</v>
      </c>
      <c r="F148" s="108" t="s">
        <v>452</v>
      </c>
      <c r="G148" s="108">
        <v>7</v>
      </c>
      <c r="H148" s="108">
        <v>7</v>
      </c>
      <c r="I148" s="80" t="s">
        <v>448</v>
      </c>
    </row>
    <row r="149" spans="1:9" ht="31.5" x14ac:dyDescent="0.25">
      <c r="A149" s="79" t="s">
        <v>446</v>
      </c>
      <c r="B149" s="108">
        <v>3</v>
      </c>
      <c r="C149" s="80" t="s">
        <v>674</v>
      </c>
      <c r="D149" s="108" t="s">
        <v>478</v>
      </c>
      <c r="E149" s="108">
        <v>104.502</v>
      </c>
      <c r="F149" s="108" t="s">
        <v>452</v>
      </c>
      <c r="G149" s="108">
        <v>3</v>
      </c>
      <c r="H149" s="108">
        <v>3</v>
      </c>
      <c r="I149" s="80" t="s">
        <v>448</v>
      </c>
    </row>
    <row r="150" spans="1:9" ht="31.5" x14ac:dyDescent="0.25">
      <c r="A150" s="79" t="s">
        <v>446</v>
      </c>
      <c r="B150" s="108">
        <v>2</v>
      </c>
      <c r="C150" s="80" t="s">
        <v>525</v>
      </c>
      <c r="D150" s="108" t="s">
        <v>653</v>
      </c>
      <c r="E150" s="108">
        <v>590</v>
      </c>
      <c r="F150" s="108" t="s">
        <v>451</v>
      </c>
      <c r="G150" s="108">
        <v>2</v>
      </c>
      <c r="H150" s="108">
        <v>2</v>
      </c>
      <c r="I150" s="80" t="s">
        <v>448</v>
      </c>
    </row>
    <row r="151" spans="1:9" ht="31.5" x14ac:dyDescent="0.25">
      <c r="A151" s="79" t="s">
        <v>446</v>
      </c>
      <c r="B151" s="108">
        <v>1</v>
      </c>
      <c r="C151" s="80" t="s">
        <v>525</v>
      </c>
      <c r="D151" s="108" t="s">
        <v>653</v>
      </c>
      <c r="E151" s="108">
        <v>100</v>
      </c>
      <c r="F151" s="108" t="s">
        <v>464</v>
      </c>
      <c r="G151" s="108">
        <v>1</v>
      </c>
      <c r="H151" s="108">
        <v>1</v>
      </c>
      <c r="I151" s="80" t="s">
        <v>448</v>
      </c>
    </row>
    <row r="152" spans="1:9" ht="31.5" x14ac:dyDescent="0.25">
      <c r="A152" s="79" t="s">
        <v>446</v>
      </c>
      <c r="B152" s="108">
        <v>17</v>
      </c>
      <c r="C152" s="80" t="s">
        <v>676</v>
      </c>
      <c r="D152" s="108" t="s">
        <v>465</v>
      </c>
      <c r="E152" s="108">
        <v>1.1299999999999999</v>
      </c>
      <c r="F152" s="108" t="s">
        <v>452</v>
      </c>
      <c r="G152" s="108">
        <v>17</v>
      </c>
      <c r="H152" s="108">
        <v>17</v>
      </c>
      <c r="I152" s="80" t="s">
        <v>448</v>
      </c>
    </row>
    <row r="153" spans="1:9" ht="31.5" x14ac:dyDescent="0.25">
      <c r="A153" s="79" t="s">
        <v>446</v>
      </c>
      <c r="B153" s="108">
        <v>4</v>
      </c>
      <c r="C153" s="80" t="s">
        <v>525</v>
      </c>
      <c r="D153" s="108" t="s">
        <v>465</v>
      </c>
      <c r="E153" s="108">
        <v>10440</v>
      </c>
      <c r="F153" s="108" t="s">
        <v>464</v>
      </c>
      <c r="G153" s="108">
        <v>4</v>
      </c>
      <c r="H153" s="108">
        <v>4</v>
      </c>
      <c r="I153" s="80" t="s">
        <v>448</v>
      </c>
    </row>
    <row r="154" spans="1:9" ht="31.5" x14ac:dyDescent="0.25">
      <c r="A154" s="79" t="s">
        <v>446</v>
      </c>
      <c r="B154" s="108">
        <v>1</v>
      </c>
      <c r="C154" s="80" t="s">
        <v>525</v>
      </c>
      <c r="D154" s="108" t="s">
        <v>465</v>
      </c>
      <c r="E154" s="108">
        <v>76.5</v>
      </c>
      <c r="F154" s="108" t="s">
        <v>451</v>
      </c>
      <c r="G154" s="108">
        <v>1</v>
      </c>
      <c r="H154" s="108">
        <v>1</v>
      </c>
      <c r="I154" s="80" t="s">
        <v>448</v>
      </c>
    </row>
    <row r="155" spans="1:9" ht="31.5" x14ac:dyDescent="0.25">
      <c r="A155" s="79" t="s">
        <v>446</v>
      </c>
      <c r="B155" s="108">
        <v>19</v>
      </c>
      <c r="C155" s="80" t="s">
        <v>674</v>
      </c>
      <c r="D155" s="108" t="s">
        <v>465</v>
      </c>
      <c r="E155" s="108">
        <v>0.19</v>
      </c>
      <c r="F155" s="108" t="s">
        <v>452</v>
      </c>
      <c r="G155" s="108">
        <v>19</v>
      </c>
      <c r="H155" s="108">
        <v>19</v>
      </c>
      <c r="I155" s="80" t="s">
        <v>448</v>
      </c>
    </row>
    <row r="156" spans="1:9" ht="31.5" x14ac:dyDescent="0.25">
      <c r="A156" s="79" t="s">
        <v>446</v>
      </c>
      <c r="B156" s="108">
        <v>7</v>
      </c>
      <c r="C156" s="80" t="s">
        <v>525</v>
      </c>
      <c r="D156" s="108" t="s">
        <v>654</v>
      </c>
      <c r="E156" s="108">
        <v>4937.7</v>
      </c>
      <c r="F156" s="108" t="s">
        <v>451</v>
      </c>
      <c r="G156" s="108">
        <v>7</v>
      </c>
      <c r="H156" s="108">
        <v>7</v>
      </c>
      <c r="I156" s="80" t="s">
        <v>448</v>
      </c>
    </row>
    <row r="157" spans="1:9" ht="31.5" x14ac:dyDescent="0.25">
      <c r="A157" s="79" t="s">
        <v>446</v>
      </c>
      <c r="B157" s="108">
        <v>1</v>
      </c>
      <c r="C157" s="80" t="s">
        <v>525</v>
      </c>
      <c r="D157" s="108" t="s">
        <v>655</v>
      </c>
      <c r="E157" s="108">
        <v>3274</v>
      </c>
      <c r="F157" s="108" t="s">
        <v>464</v>
      </c>
      <c r="G157" s="108">
        <v>1</v>
      </c>
      <c r="H157" s="108">
        <v>1</v>
      </c>
      <c r="I157" s="80" t="s">
        <v>448</v>
      </c>
    </row>
    <row r="158" spans="1:9" ht="31.5" x14ac:dyDescent="0.25">
      <c r="A158" s="108" t="s">
        <v>516</v>
      </c>
      <c r="B158" s="108">
        <v>1</v>
      </c>
      <c r="C158" s="80" t="s">
        <v>682</v>
      </c>
      <c r="D158" s="108" t="s">
        <v>684</v>
      </c>
      <c r="E158" s="108">
        <v>1.1599999999999999</v>
      </c>
      <c r="F158" s="108" t="s">
        <v>452</v>
      </c>
      <c r="G158" s="108">
        <v>1</v>
      </c>
      <c r="H158" s="108">
        <v>1</v>
      </c>
      <c r="I158" s="80" t="s">
        <v>448</v>
      </c>
    </row>
    <row r="159" spans="1:9" ht="31.5" x14ac:dyDescent="0.25">
      <c r="A159" s="108" t="s">
        <v>516</v>
      </c>
      <c r="B159" s="108">
        <v>1</v>
      </c>
      <c r="C159" s="80" t="s">
        <v>682</v>
      </c>
      <c r="D159" s="108" t="s">
        <v>458</v>
      </c>
      <c r="E159" s="108">
        <v>76</v>
      </c>
      <c r="F159" s="108" t="s">
        <v>452</v>
      </c>
      <c r="G159" s="108">
        <v>1</v>
      </c>
      <c r="H159" s="108">
        <v>1</v>
      </c>
      <c r="I159" s="80" t="s">
        <v>448</v>
      </c>
    </row>
    <row r="160" spans="1:9" ht="31.5" x14ac:dyDescent="0.25">
      <c r="A160" s="108" t="s">
        <v>516</v>
      </c>
      <c r="B160" s="108">
        <v>5</v>
      </c>
      <c r="C160" s="80" t="s">
        <v>682</v>
      </c>
      <c r="D160" s="108" t="s">
        <v>459</v>
      </c>
      <c r="E160" s="108">
        <v>7</v>
      </c>
      <c r="F160" s="108" t="s">
        <v>464</v>
      </c>
      <c r="G160" s="108">
        <v>5</v>
      </c>
      <c r="H160" s="108">
        <v>5</v>
      </c>
      <c r="I160" s="80" t="s">
        <v>448</v>
      </c>
    </row>
    <row r="161" spans="1:9" ht="31.5" x14ac:dyDescent="0.25">
      <c r="A161" s="108" t="s">
        <v>516</v>
      </c>
      <c r="B161" s="108">
        <v>1</v>
      </c>
      <c r="C161" s="80" t="s">
        <v>676</v>
      </c>
      <c r="D161" s="108" t="s">
        <v>480</v>
      </c>
      <c r="E161" s="108">
        <v>5.0000000000000001E-3</v>
      </c>
      <c r="F161" s="108" t="s">
        <v>452</v>
      </c>
      <c r="G161" s="108">
        <v>1</v>
      </c>
      <c r="H161" s="108">
        <v>1</v>
      </c>
      <c r="I161" s="80" t="s">
        <v>448</v>
      </c>
    </row>
    <row r="162" spans="1:9" ht="31.5" x14ac:dyDescent="0.25">
      <c r="A162" s="108" t="s">
        <v>516</v>
      </c>
      <c r="B162" s="108">
        <v>1</v>
      </c>
      <c r="C162" s="80" t="s">
        <v>682</v>
      </c>
      <c r="D162" s="108" t="s">
        <v>683</v>
      </c>
      <c r="E162" s="108">
        <v>1</v>
      </c>
      <c r="F162" s="108" t="s">
        <v>464</v>
      </c>
      <c r="G162" s="108">
        <v>1</v>
      </c>
      <c r="H162" s="108">
        <v>1</v>
      </c>
      <c r="I162" s="80" t="s">
        <v>448</v>
      </c>
    </row>
    <row r="163" spans="1:9" ht="31.5" x14ac:dyDescent="0.25">
      <c r="A163" s="108" t="s">
        <v>685</v>
      </c>
      <c r="B163" s="108">
        <v>1</v>
      </c>
      <c r="C163" s="80" t="s">
        <v>526</v>
      </c>
      <c r="D163" s="138" t="s">
        <v>457</v>
      </c>
      <c r="E163" s="108">
        <v>31.2</v>
      </c>
      <c r="F163" s="108" t="s">
        <v>452</v>
      </c>
      <c r="G163" s="108">
        <v>1</v>
      </c>
      <c r="H163" s="108">
        <v>1</v>
      </c>
      <c r="I163" s="80" t="s">
        <v>448</v>
      </c>
    </row>
    <row r="164" spans="1:9" ht="31.5" x14ac:dyDescent="0.25">
      <c r="A164" s="108" t="s">
        <v>685</v>
      </c>
      <c r="B164" s="108">
        <v>1</v>
      </c>
      <c r="C164" s="80" t="s">
        <v>526</v>
      </c>
      <c r="D164" s="79" t="s">
        <v>455</v>
      </c>
      <c r="E164" s="108">
        <v>2865</v>
      </c>
      <c r="F164" s="108" t="s">
        <v>464</v>
      </c>
      <c r="G164" s="108">
        <v>1</v>
      </c>
      <c r="H164" s="108">
        <v>1</v>
      </c>
      <c r="I164" s="80" t="s">
        <v>448</v>
      </c>
    </row>
    <row r="165" spans="1:9" ht="47.25" x14ac:dyDescent="0.25">
      <c r="A165" s="108" t="s">
        <v>517</v>
      </c>
      <c r="B165" s="108">
        <v>2</v>
      </c>
      <c r="C165" s="108" t="s">
        <v>523</v>
      </c>
      <c r="D165" s="79" t="s">
        <v>484</v>
      </c>
      <c r="E165" s="108">
        <v>240</v>
      </c>
      <c r="F165" s="79" t="s">
        <v>452</v>
      </c>
      <c r="G165" s="108">
        <v>2</v>
      </c>
      <c r="H165" s="108">
        <v>2</v>
      </c>
      <c r="I165" s="80" t="s">
        <v>448</v>
      </c>
    </row>
    <row r="166" spans="1:9" ht="47.25" x14ac:dyDescent="0.25">
      <c r="A166" s="108" t="s">
        <v>517</v>
      </c>
      <c r="B166" s="108">
        <v>5</v>
      </c>
      <c r="C166" s="108" t="s">
        <v>523</v>
      </c>
      <c r="D166" s="79" t="s">
        <v>486</v>
      </c>
      <c r="E166" s="108">
        <v>245</v>
      </c>
      <c r="F166" s="79" t="s">
        <v>452</v>
      </c>
      <c r="G166" s="108">
        <v>5</v>
      </c>
      <c r="H166" s="108">
        <v>5</v>
      </c>
      <c r="I166" s="80" t="s">
        <v>448</v>
      </c>
    </row>
    <row r="167" spans="1:9" ht="47.25" x14ac:dyDescent="0.25">
      <c r="A167" s="108" t="s">
        <v>517</v>
      </c>
      <c r="B167" s="108">
        <v>6</v>
      </c>
      <c r="C167" s="108" t="s">
        <v>523</v>
      </c>
      <c r="D167" s="117" t="s">
        <v>485</v>
      </c>
      <c r="E167" s="108">
        <v>185</v>
      </c>
      <c r="F167" s="79" t="s">
        <v>452</v>
      </c>
      <c r="G167" s="108">
        <v>6</v>
      </c>
      <c r="H167" s="108">
        <v>6</v>
      </c>
      <c r="I167" s="80" t="s">
        <v>448</v>
      </c>
    </row>
    <row r="168" spans="1:9" ht="31.5" x14ac:dyDescent="0.25">
      <c r="A168" s="79" t="s">
        <v>508</v>
      </c>
      <c r="B168" s="108">
        <v>1</v>
      </c>
      <c r="C168" s="80" t="s">
        <v>674</v>
      </c>
      <c r="D168" s="79" t="s">
        <v>684</v>
      </c>
      <c r="E168" s="108">
        <v>5</v>
      </c>
      <c r="F168" s="108" t="s">
        <v>452</v>
      </c>
      <c r="G168" s="108">
        <v>1</v>
      </c>
      <c r="H168" s="108">
        <v>1</v>
      </c>
      <c r="I168" s="80" t="s">
        <v>448</v>
      </c>
    </row>
    <row r="169" spans="1:9" ht="31.5" x14ac:dyDescent="0.25">
      <c r="A169" s="79" t="s">
        <v>508</v>
      </c>
      <c r="B169" s="108">
        <v>5</v>
      </c>
      <c r="C169" s="80" t="s">
        <v>674</v>
      </c>
      <c r="D169" s="79" t="s">
        <v>686</v>
      </c>
      <c r="E169" s="108">
        <v>311.55</v>
      </c>
      <c r="F169" s="108" t="s">
        <v>452</v>
      </c>
      <c r="G169" s="108">
        <v>5</v>
      </c>
      <c r="H169" s="108">
        <v>5</v>
      </c>
      <c r="I169" s="80" t="s">
        <v>448</v>
      </c>
    </row>
    <row r="170" spans="1:9" ht="31.5" x14ac:dyDescent="0.25">
      <c r="A170" s="79" t="s">
        <v>508</v>
      </c>
      <c r="B170" s="108">
        <v>1</v>
      </c>
      <c r="C170" s="80" t="s">
        <v>674</v>
      </c>
      <c r="D170" s="79" t="s">
        <v>480</v>
      </c>
      <c r="E170" s="108">
        <v>15</v>
      </c>
      <c r="F170" s="108" t="s">
        <v>452</v>
      </c>
      <c r="G170" s="108">
        <v>1</v>
      </c>
      <c r="H170" s="108">
        <v>1</v>
      </c>
      <c r="I170" s="80" t="s">
        <v>448</v>
      </c>
    </row>
    <row r="171" spans="1:9" ht="31.5" x14ac:dyDescent="0.25">
      <c r="A171" s="79" t="s">
        <v>508</v>
      </c>
      <c r="B171" s="108">
        <v>1</v>
      </c>
      <c r="C171" s="80" t="s">
        <v>674</v>
      </c>
      <c r="D171" s="79" t="s">
        <v>475</v>
      </c>
      <c r="E171" s="108">
        <v>5</v>
      </c>
      <c r="F171" s="108" t="s">
        <v>452</v>
      </c>
      <c r="G171" s="108">
        <v>1</v>
      </c>
      <c r="H171" s="108">
        <v>1</v>
      </c>
      <c r="I171" s="80" t="s">
        <v>448</v>
      </c>
    </row>
    <row r="172" spans="1:9" ht="31.5" x14ac:dyDescent="0.25">
      <c r="A172" s="79" t="s">
        <v>508</v>
      </c>
      <c r="B172" s="108">
        <v>2</v>
      </c>
      <c r="C172" s="80" t="s">
        <v>674</v>
      </c>
      <c r="D172" s="79" t="s">
        <v>479</v>
      </c>
      <c r="E172" s="108">
        <v>5</v>
      </c>
      <c r="F172" s="108" t="s">
        <v>452</v>
      </c>
      <c r="G172" s="108">
        <v>2</v>
      </c>
      <c r="H172" s="108">
        <v>2</v>
      </c>
      <c r="I172" s="80" t="s">
        <v>448</v>
      </c>
    </row>
    <row r="173" spans="1:9" ht="31.5" x14ac:dyDescent="0.25">
      <c r="A173" s="79" t="s">
        <v>508</v>
      </c>
      <c r="B173" s="108">
        <v>1</v>
      </c>
      <c r="C173" s="80" t="s">
        <v>674</v>
      </c>
      <c r="D173" s="79" t="s">
        <v>462</v>
      </c>
      <c r="E173" s="108">
        <v>20</v>
      </c>
      <c r="F173" s="108" t="s">
        <v>452</v>
      </c>
      <c r="G173" s="108">
        <v>1</v>
      </c>
      <c r="H173" s="108">
        <v>1</v>
      </c>
      <c r="I173" s="80" t="s">
        <v>448</v>
      </c>
    </row>
    <row r="174" spans="1:9" ht="31.5" x14ac:dyDescent="0.25">
      <c r="A174" s="79" t="s">
        <v>508</v>
      </c>
      <c r="B174" s="108">
        <v>12</v>
      </c>
      <c r="C174" s="80" t="s">
        <v>674</v>
      </c>
      <c r="D174" s="79" t="s">
        <v>687</v>
      </c>
      <c r="E174" s="108">
        <v>99.96</v>
      </c>
      <c r="F174" s="108" t="s">
        <v>452</v>
      </c>
      <c r="G174" s="108">
        <v>12</v>
      </c>
      <c r="H174" s="108">
        <v>12</v>
      </c>
      <c r="I174" s="80" t="s">
        <v>448</v>
      </c>
    </row>
    <row r="175" spans="1:9" ht="31.5" x14ac:dyDescent="0.25">
      <c r="A175" s="79" t="s">
        <v>508</v>
      </c>
      <c r="B175" s="108">
        <v>2</v>
      </c>
      <c r="C175" s="80" t="s">
        <v>674</v>
      </c>
      <c r="D175" s="79" t="s">
        <v>477</v>
      </c>
      <c r="E175" s="108">
        <v>20</v>
      </c>
      <c r="F175" s="108" t="s">
        <v>452</v>
      </c>
      <c r="G175" s="108">
        <v>2</v>
      </c>
      <c r="H175" s="108">
        <v>2</v>
      </c>
      <c r="I175" s="80" t="s">
        <v>448</v>
      </c>
    </row>
    <row r="176" spans="1:9" ht="31.5" x14ac:dyDescent="0.25">
      <c r="A176" s="79" t="s">
        <v>508</v>
      </c>
      <c r="B176" s="108">
        <v>4</v>
      </c>
      <c r="C176" s="80" t="s">
        <v>674</v>
      </c>
      <c r="D176" s="79" t="s">
        <v>481</v>
      </c>
      <c r="E176" s="137">
        <v>30</v>
      </c>
      <c r="F176" s="108" t="s">
        <v>452</v>
      </c>
      <c r="G176" s="108">
        <v>4</v>
      </c>
      <c r="H176" s="108">
        <v>4</v>
      </c>
      <c r="I176" s="80" t="s">
        <v>448</v>
      </c>
    </row>
    <row r="177" spans="1:9" ht="31.5" x14ac:dyDescent="0.25">
      <c r="A177" s="79" t="s">
        <v>508</v>
      </c>
      <c r="B177" s="108">
        <v>3</v>
      </c>
      <c r="C177" s="80" t="s">
        <v>674</v>
      </c>
      <c r="D177" s="79" t="s">
        <v>474</v>
      </c>
      <c r="E177" s="108">
        <v>15</v>
      </c>
      <c r="F177" s="108" t="s">
        <v>452</v>
      </c>
      <c r="G177" s="108">
        <v>3</v>
      </c>
      <c r="H177" s="108">
        <v>3</v>
      </c>
      <c r="I177" s="80" t="s">
        <v>448</v>
      </c>
    </row>
    <row r="178" spans="1:9" ht="31.5" x14ac:dyDescent="0.25">
      <c r="A178" s="79" t="s">
        <v>508</v>
      </c>
      <c r="B178" s="108">
        <v>2</v>
      </c>
      <c r="C178" s="80" t="s">
        <v>674</v>
      </c>
      <c r="D178" s="79" t="s">
        <v>461</v>
      </c>
      <c r="E178" s="108">
        <v>40</v>
      </c>
      <c r="F178" s="108" t="s">
        <v>452</v>
      </c>
      <c r="G178" s="108">
        <v>2</v>
      </c>
      <c r="H178" s="108">
        <v>2</v>
      </c>
      <c r="I178" s="80" t="s">
        <v>448</v>
      </c>
    </row>
    <row r="179" spans="1:9" ht="31.5" x14ac:dyDescent="0.25">
      <c r="A179" s="79" t="s">
        <v>508</v>
      </c>
      <c r="B179" s="108">
        <v>1</v>
      </c>
      <c r="C179" s="80" t="s">
        <v>674</v>
      </c>
      <c r="D179" s="79" t="s">
        <v>478</v>
      </c>
      <c r="E179" s="108">
        <v>2</v>
      </c>
      <c r="F179" s="108" t="s">
        <v>452</v>
      </c>
      <c r="G179" s="108">
        <v>1</v>
      </c>
      <c r="H179" s="108">
        <v>1</v>
      </c>
      <c r="I179" s="80" t="s">
        <v>448</v>
      </c>
    </row>
    <row r="180" spans="1:9" ht="31.5" x14ac:dyDescent="0.25">
      <c r="A180" s="79" t="s">
        <v>508</v>
      </c>
      <c r="B180" s="108">
        <v>2</v>
      </c>
      <c r="C180" s="80" t="s">
        <v>674</v>
      </c>
      <c r="D180" s="79" t="s">
        <v>688</v>
      </c>
      <c r="E180" s="108">
        <v>7</v>
      </c>
      <c r="F180" s="108" t="s">
        <v>452</v>
      </c>
      <c r="G180" s="108">
        <v>2</v>
      </c>
      <c r="H180" s="108">
        <v>2</v>
      </c>
      <c r="I180" s="80" t="s">
        <v>448</v>
      </c>
    </row>
    <row r="181" spans="1:9" ht="31.5" x14ac:dyDescent="0.25">
      <c r="A181" s="107" t="s">
        <v>509</v>
      </c>
      <c r="B181" s="108">
        <v>2</v>
      </c>
      <c r="C181" s="80" t="s">
        <v>676</v>
      </c>
      <c r="D181" s="108" t="s">
        <v>461</v>
      </c>
      <c r="E181" s="108">
        <v>2.4908000000000001</v>
      </c>
      <c r="F181" s="108" t="s">
        <v>452</v>
      </c>
      <c r="G181" s="108">
        <v>2</v>
      </c>
      <c r="H181" s="108">
        <v>2</v>
      </c>
      <c r="I181" s="80" t="s">
        <v>448</v>
      </c>
    </row>
    <row r="182" spans="1:9" ht="47.25" x14ac:dyDescent="0.25">
      <c r="A182" s="108" t="s">
        <v>664</v>
      </c>
      <c r="B182" s="108">
        <v>2</v>
      </c>
      <c r="C182" s="80" t="s">
        <v>674</v>
      </c>
      <c r="D182" s="79" t="s">
        <v>473</v>
      </c>
      <c r="E182" s="108">
        <v>54.4</v>
      </c>
      <c r="F182" s="108" t="s">
        <v>452</v>
      </c>
      <c r="G182" s="108">
        <v>2</v>
      </c>
      <c r="H182" s="108">
        <v>2</v>
      </c>
      <c r="I182" s="80" t="s">
        <v>448</v>
      </c>
    </row>
    <row r="183" spans="1:9" ht="47.25" x14ac:dyDescent="0.25">
      <c r="A183" s="108" t="s">
        <v>664</v>
      </c>
      <c r="B183" s="108">
        <v>2</v>
      </c>
      <c r="C183" s="80" t="s">
        <v>674</v>
      </c>
      <c r="D183" s="79" t="s">
        <v>475</v>
      </c>
      <c r="E183" s="108">
        <v>4</v>
      </c>
      <c r="F183" s="108" t="s">
        <v>452</v>
      </c>
      <c r="G183" s="108">
        <v>2</v>
      </c>
      <c r="H183" s="108">
        <v>2</v>
      </c>
      <c r="I183" s="80" t="s">
        <v>448</v>
      </c>
    </row>
    <row r="184" spans="1:9" ht="47.25" x14ac:dyDescent="0.25">
      <c r="A184" s="108" t="s">
        <v>664</v>
      </c>
      <c r="B184" s="108">
        <v>2</v>
      </c>
      <c r="C184" s="80" t="s">
        <v>674</v>
      </c>
      <c r="D184" s="79" t="s">
        <v>479</v>
      </c>
      <c r="E184" s="108">
        <v>78.099999999999994</v>
      </c>
      <c r="F184" s="108" t="s">
        <v>452</v>
      </c>
      <c r="G184" s="108">
        <v>2</v>
      </c>
      <c r="H184" s="108">
        <v>2</v>
      </c>
      <c r="I184" s="80" t="s">
        <v>448</v>
      </c>
    </row>
    <row r="185" spans="1:9" ht="47.25" x14ac:dyDescent="0.25">
      <c r="A185" s="108" t="s">
        <v>664</v>
      </c>
      <c r="B185" s="108">
        <v>1</v>
      </c>
      <c r="C185" s="80" t="s">
        <v>674</v>
      </c>
      <c r="D185" s="79" t="s">
        <v>462</v>
      </c>
      <c r="E185" s="108">
        <v>20</v>
      </c>
      <c r="F185" s="108" t="s">
        <v>452</v>
      </c>
      <c r="G185" s="108">
        <v>1</v>
      </c>
      <c r="H185" s="108">
        <v>1</v>
      </c>
      <c r="I185" s="80" t="s">
        <v>448</v>
      </c>
    </row>
    <row r="186" spans="1:9" ht="47.25" x14ac:dyDescent="0.25">
      <c r="A186" s="108" t="s">
        <v>664</v>
      </c>
      <c r="B186" s="108">
        <v>3</v>
      </c>
      <c r="C186" s="80" t="s">
        <v>674</v>
      </c>
      <c r="D186" s="79" t="s">
        <v>474</v>
      </c>
      <c r="E186" s="108">
        <v>4</v>
      </c>
      <c r="F186" s="108" t="s">
        <v>452</v>
      </c>
      <c r="G186" s="108">
        <v>3</v>
      </c>
      <c r="H186" s="108">
        <v>3</v>
      </c>
      <c r="I186" s="80" t="s">
        <v>448</v>
      </c>
    </row>
    <row r="187" spans="1:9" ht="47.25" x14ac:dyDescent="0.25">
      <c r="A187" s="108" t="s">
        <v>664</v>
      </c>
      <c r="B187" s="108">
        <v>2</v>
      </c>
      <c r="C187" s="80" t="s">
        <v>674</v>
      </c>
      <c r="D187" s="79" t="s">
        <v>688</v>
      </c>
      <c r="E187" s="108">
        <v>4</v>
      </c>
      <c r="F187" s="108" t="s">
        <v>452</v>
      </c>
      <c r="G187" s="108">
        <v>2</v>
      </c>
      <c r="H187" s="108">
        <v>2</v>
      </c>
      <c r="I187" s="80" t="s">
        <v>448</v>
      </c>
    </row>
    <row r="188" spans="1:9" ht="31.5" x14ac:dyDescent="0.25">
      <c r="A188" s="107" t="s">
        <v>510</v>
      </c>
      <c r="B188" s="108">
        <v>1</v>
      </c>
      <c r="C188" s="80" t="s">
        <v>674</v>
      </c>
      <c r="D188" s="79" t="s">
        <v>679</v>
      </c>
      <c r="E188" s="108">
        <v>30</v>
      </c>
      <c r="F188" s="108" t="s">
        <v>452</v>
      </c>
      <c r="G188" s="108">
        <v>1</v>
      </c>
      <c r="H188" s="108">
        <v>1</v>
      </c>
      <c r="I188" s="80" t="s">
        <v>448</v>
      </c>
    </row>
    <row r="189" spans="1:9" ht="31.5" x14ac:dyDescent="0.25">
      <c r="A189" s="107" t="s">
        <v>510</v>
      </c>
      <c r="B189" s="108">
        <v>1</v>
      </c>
      <c r="C189" s="80" t="s">
        <v>674</v>
      </c>
      <c r="D189" s="79" t="s">
        <v>684</v>
      </c>
      <c r="E189" s="108">
        <v>5</v>
      </c>
      <c r="F189" s="108" t="s">
        <v>452</v>
      </c>
      <c r="G189" s="108">
        <v>1</v>
      </c>
      <c r="H189" s="108">
        <v>1</v>
      </c>
      <c r="I189" s="80" t="s">
        <v>448</v>
      </c>
    </row>
    <row r="190" spans="1:9" ht="31.5" x14ac:dyDescent="0.25">
      <c r="A190" s="107" t="s">
        <v>510</v>
      </c>
      <c r="B190" s="108">
        <v>2</v>
      </c>
      <c r="C190" s="80" t="s">
        <v>674</v>
      </c>
      <c r="D190" s="79" t="s">
        <v>689</v>
      </c>
      <c r="E190" s="108">
        <v>20</v>
      </c>
      <c r="F190" s="108" t="s">
        <v>452</v>
      </c>
      <c r="G190" s="108">
        <v>2</v>
      </c>
      <c r="H190" s="108">
        <v>2</v>
      </c>
      <c r="I190" s="80" t="s">
        <v>448</v>
      </c>
    </row>
    <row r="191" spans="1:9" ht="31.5" x14ac:dyDescent="0.25">
      <c r="A191" s="107" t="s">
        <v>510</v>
      </c>
      <c r="B191" s="108">
        <v>1</v>
      </c>
      <c r="C191" s="80" t="s">
        <v>674</v>
      </c>
      <c r="D191" s="79" t="s">
        <v>458</v>
      </c>
      <c r="E191" s="108">
        <v>212</v>
      </c>
      <c r="F191" s="108" t="s">
        <v>452</v>
      </c>
      <c r="G191" s="108">
        <v>1</v>
      </c>
      <c r="H191" s="108">
        <v>1</v>
      </c>
      <c r="I191" s="80" t="s">
        <v>448</v>
      </c>
    </row>
    <row r="192" spans="1:9" ht="31.5" x14ac:dyDescent="0.25">
      <c r="A192" s="107" t="s">
        <v>510</v>
      </c>
      <c r="B192" s="108">
        <v>1</v>
      </c>
      <c r="C192" s="80" t="s">
        <v>674</v>
      </c>
      <c r="D192" s="79" t="s">
        <v>480</v>
      </c>
      <c r="E192" s="108">
        <v>15</v>
      </c>
      <c r="F192" s="108" t="s">
        <v>452</v>
      </c>
      <c r="G192" s="108">
        <v>1</v>
      </c>
      <c r="H192" s="108">
        <v>1</v>
      </c>
      <c r="I192" s="80" t="s">
        <v>448</v>
      </c>
    </row>
    <row r="193" spans="1:9" ht="31.5" x14ac:dyDescent="0.25">
      <c r="A193" s="107" t="s">
        <v>510</v>
      </c>
      <c r="B193" s="108">
        <v>1</v>
      </c>
      <c r="C193" s="80" t="s">
        <v>674</v>
      </c>
      <c r="D193" s="79" t="s">
        <v>683</v>
      </c>
      <c r="E193" s="108">
        <v>304</v>
      </c>
      <c r="F193" s="108" t="s">
        <v>452</v>
      </c>
      <c r="G193" s="108">
        <v>1</v>
      </c>
      <c r="H193" s="108">
        <v>1</v>
      </c>
      <c r="I193" s="80" t="s">
        <v>448</v>
      </c>
    </row>
    <row r="194" spans="1:9" ht="31.5" x14ac:dyDescent="0.25">
      <c r="A194" s="107" t="s">
        <v>510</v>
      </c>
      <c r="B194" s="108">
        <v>2</v>
      </c>
      <c r="C194" s="80" t="s">
        <v>674</v>
      </c>
      <c r="D194" s="79" t="s">
        <v>479</v>
      </c>
      <c r="E194" s="108">
        <v>5</v>
      </c>
      <c r="F194" s="108" t="s">
        <v>452</v>
      </c>
      <c r="G194" s="108">
        <v>2</v>
      </c>
      <c r="H194" s="108">
        <v>2</v>
      </c>
      <c r="I194" s="80" t="s">
        <v>448</v>
      </c>
    </row>
    <row r="195" spans="1:9" ht="31.5" x14ac:dyDescent="0.25">
      <c r="A195" s="107" t="s">
        <v>510</v>
      </c>
      <c r="B195" s="108">
        <v>3</v>
      </c>
      <c r="C195" s="80" t="s">
        <v>674</v>
      </c>
      <c r="D195" s="79" t="s">
        <v>462</v>
      </c>
      <c r="E195" s="108">
        <v>90</v>
      </c>
      <c r="F195" s="108" t="s">
        <v>452</v>
      </c>
      <c r="G195" s="108">
        <v>3</v>
      </c>
      <c r="H195" s="108">
        <v>3</v>
      </c>
      <c r="I195" s="80" t="s">
        <v>448</v>
      </c>
    </row>
    <row r="196" spans="1:9" ht="31.5" x14ac:dyDescent="0.25">
      <c r="A196" s="107" t="s">
        <v>510</v>
      </c>
      <c r="B196" s="108">
        <v>2</v>
      </c>
      <c r="C196" s="80" t="s">
        <v>674</v>
      </c>
      <c r="D196" s="79" t="s">
        <v>687</v>
      </c>
      <c r="E196" s="108">
        <v>82</v>
      </c>
      <c r="F196" s="108" t="s">
        <v>452</v>
      </c>
      <c r="G196" s="108">
        <v>2</v>
      </c>
      <c r="H196" s="108">
        <v>2</v>
      </c>
      <c r="I196" s="80" t="s">
        <v>448</v>
      </c>
    </row>
    <row r="197" spans="1:9" ht="31.5" x14ac:dyDescent="0.25">
      <c r="A197" s="107" t="s">
        <v>510</v>
      </c>
      <c r="B197" s="108">
        <v>2</v>
      </c>
      <c r="C197" s="80" t="s">
        <v>674</v>
      </c>
      <c r="D197" s="79" t="s">
        <v>481</v>
      </c>
      <c r="E197" s="108">
        <v>10</v>
      </c>
      <c r="F197" s="108" t="s">
        <v>452</v>
      </c>
      <c r="G197" s="108">
        <v>2</v>
      </c>
      <c r="H197" s="108">
        <v>2</v>
      </c>
      <c r="I197" s="80" t="s">
        <v>448</v>
      </c>
    </row>
    <row r="198" spans="1:9" ht="31.5" x14ac:dyDescent="0.25">
      <c r="A198" s="107" t="s">
        <v>510</v>
      </c>
      <c r="B198" s="108">
        <v>3</v>
      </c>
      <c r="C198" s="80" t="s">
        <v>674</v>
      </c>
      <c r="D198" s="79" t="s">
        <v>461</v>
      </c>
      <c r="E198" s="108">
        <v>194</v>
      </c>
      <c r="F198" s="108" t="s">
        <v>452</v>
      </c>
      <c r="G198" s="108">
        <v>3</v>
      </c>
      <c r="H198" s="108">
        <v>3</v>
      </c>
      <c r="I198" s="80" t="s">
        <v>448</v>
      </c>
    </row>
    <row r="199" spans="1:9" ht="31.5" x14ac:dyDescent="0.25">
      <c r="A199" s="107" t="s">
        <v>510</v>
      </c>
      <c r="B199" s="108">
        <v>1</v>
      </c>
      <c r="C199" s="80" t="s">
        <v>674</v>
      </c>
      <c r="D199" s="79" t="s">
        <v>688</v>
      </c>
      <c r="E199" s="108">
        <v>5</v>
      </c>
      <c r="F199" s="108" t="s">
        <v>452</v>
      </c>
      <c r="G199" s="108">
        <v>1</v>
      </c>
      <c r="H199" s="108">
        <v>1</v>
      </c>
      <c r="I199" s="80" t="s">
        <v>448</v>
      </c>
    </row>
    <row r="200" spans="1:9" ht="31.5" x14ac:dyDescent="0.25">
      <c r="A200" s="79" t="s">
        <v>511</v>
      </c>
      <c r="B200" s="108">
        <v>1</v>
      </c>
      <c r="C200" s="108" t="s">
        <v>522</v>
      </c>
      <c r="D200" s="108" t="s">
        <v>462</v>
      </c>
      <c r="E200" s="108">
        <v>295</v>
      </c>
      <c r="F200" s="108" t="s">
        <v>460</v>
      </c>
      <c r="G200" s="108">
        <v>1</v>
      </c>
      <c r="H200" s="108">
        <v>1</v>
      </c>
      <c r="I200" s="80" t="s">
        <v>448</v>
      </c>
    </row>
    <row r="201" spans="1:9" ht="31.5" x14ac:dyDescent="0.25">
      <c r="A201" s="79" t="s">
        <v>511</v>
      </c>
      <c r="B201" s="108">
        <v>3</v>
      </c>
      <c r="C201" s="80" t="s">
        <v>676</v>
      </c>
      <c r="D201" s="108" t="s">
        <v>481</v>
      </c>
      <c r="E201" s="108">
        <v>34850742</v>
      </c>
      <c r="F201" s="108" t="s">
        <v>460</v>
      </c>
      <c r="G201" s="108">
        <v>3</v>
      </c>
      <c r="H201" s="108">
        <v>3</v>
      </c>
      <c r="I201" s="80" t="s">
        <v>448</v>
      </c>
    </row>
    <row r="202" spans="1:9" ht="31.5" x14ac:dyDescent="0.25">
      <c r="A202" s="108" t="s">
        <v>512</v>
      </c>
      <c r="B202" s="108">
        <v>8</v>
      </c>
      <c r="C202" s="80" t="s">
        <v>676</v>
      </c>
      <c r="D202" s="79" t="s">
        <v>484</v>
      </c>
      <c r="E202" s="108">
        <v>6.6</v>
      </c>
      <c r="F202" s="108" t="s">
        <v>452</v>
      </c>
      <c r="G202" s="108">
        <v>8</v>
      </c>
      <c r="H202" s="108">
        <v>8</v>
      </c>
      <c r="I202" s="80" t="s">
        <v>448</v>
      </c>
    </row>
    <row r="203" spans="1:9" ht="31.5" x14ac:dyDescent="0.25">
      <c r="A203" s="108" t="s">
        <v>512</v>
      </c>
      <c r="B203" s="108">
        <v>1</v>
      </c>
      <c r="C203" s="80" t="s">
        <v>676</v>
      </c>
      <c r="D203" s="108" t="s">
        <v>688</v>
      </c>
      <c r="E203" s="108">
        <v>1</v>
      </c>
      <c r="F203" s="108" t="s">
        <v>452</v>
      </c>
      <c r="G203" s="108">
        <v>1</v>
      </c>
      <c r="H203" s="108">
        <v>1</v>
      </c>
      <c r="I203" s="80" t="s">
        <v>448</v>
      </c>
    </row>
    <row r="204" spans="1:9" ht="47.25" x14ac:dyDescent="0.25">
      <c r="A204" s="108" t="s">
        <v>656</v>
      </c>
      <c r="B204" s="108">
        <v>1</v>
      </c>
      <c r="C204" s="80" t="s">
        <v>522</v>
      </c>
      <c r="D204" s="108" t="s">
        <v>657</v>
      </c>
      <c r="E204" s="108">
        <v>5</v>
      </c>
      <c r="F204" s="108" t="s">
        <v>464</v>
      </c>
      <c r="G204" s="108">
        <v>1</v>
      </c>
      <c r="H204" s="108">
        <v>1</v>
      </c>
      <c r="I204" s="80" t="s">
        <v>448</v>
      </c>
    </row>
    <row r="205" spans="1:9" ht="31.5" x14ac:dyDescent="0.25">
      <c r="A205" s="109" t="s">
        <v>513</v>
      </c>
      <c r="B205" s="108">
        <v>1</v>
      </c>
      <c r="C205" s="80" t="s">
        <v>525</v>
      </c>
      <c r="D205" s="108" t="s">
        <v>658</v>
      </c>
      <c r="E205" s="108">
        <v>1200</v>
      </c>
      <c r="F205" s="108" t="s">
        <v>464</v>
      </c>
      <c r="G205" s="108">
        <v>1</v>
      </c>
      <c r="H205" s="108">
        <v>1</v>
      </c>
      <c r="I205" s="80" t="s">
        <v>448</v>
      </c>
    </row>
    <row r="206" spans="1:9" ht="15.75" x14ac:dyDescent="0.25">
      <c r="A206" s="109" t="s">
        <v>513</v>
      </c>
      <c r="B206" s="108">
        <v>1</v>
      </c>
      <c r="C206" s="80" t="s">
        <v>525</v>
      </c>
      <c r="D206" s="108" t="s">
        <v>659</v>
      </c>
      <c r="E206" s="108">
        <v>9573.9</v>
      </c>
      <c r="F206" s="108" t="s">
        <v>464</v>
      </c>
      <c r="G206" s="108">
        <v>1</v>
      </c>
      <c r="H206" s="108">
        <v>1</v>
      </c>
      <c r="I206" s="80" t="s">
        <v>448</v>
      </c>
    </row>
    <row r="207" spans="1:9" ht="15.75" x14ac:dyDescent="0.25">
      <c r="A207" s="109" t="s">
        <v>513</v>
      </c>
      <c r="B207" s="108">
        <v>2</v>
      </c>
      <c r="C207" s="80" t="s">
        <v>525</v>
      </c>
      <c r="D207" s="108" t="s">
        <v>482</v>
      </c>
      <c r="E207" s="108">
        <v>3378.297</v>
      </c>
      <c r="F207" s="108" t="s">
        <v>451</v>
      </c>
      <c r="G207" s="108">
        <v>2</v>
      </c>
      <c r="H207" s="108">
        <v>2</v>
      </c>
      <c r="I207" s="80" t="s">
        <v>448</v>
      </c>
    </row>
    <row r="208" spans="1:9" ht="15.75" x14ac:dyDescent="0.25">
      <c r="A208" s="109" t="s">
        <v>513</v>
      </c>
      <c r="B208" s="108">
        <v>1</v>
      </c>
      <c r="C208" s="80" t="s">
        <v>525</v>
      </c>
      <c r="D208" s="108" t="s">
        <v>660</v>
      </c>
      <c r="E208" s="108">
        <v>2800</v>
      </c>
      <c r="F208" s="108" t="s">
        <v>464</v>
      </c>
      <c r="G208" s="108">
        <v>1</v>
      </c>
      <c r="H208" s="108">
        <v>1</v>
      </c>
      <c r="I208" s="80" t="s">
        <v>448</v>
      </c>
    </row>
    <row r="209" spans="1:9" ht="31.5" x14ac:dyDescent="0.25">
      <c r="A209" s="109" t="s">
        <v>513</v>
      </c>
      <c r="B209" s="108">
        <v>2</v>
      </c>
      <c r="C209" s="80" t="s">
        <v>525</v>
      </c>
      <c r="D209" s="108" t="s">
        <v>608</v>
      </c>
      <c r="E209" s="108">
        <v>2352</v>
      </c>
      <c r="F209" s="108" t="s">
        <v>464</v>
      </c>
      <c r="G209" s="108">
        <v>2</v>
      </c>
      <c r="H209" s="108">
        <v>2</v>
      </c>
      <c r="I209" s="80" t="s">
        <v>448</v>
      </c>
    </row>
    <row r="210" spans="1:9" ht="15.75" x14ac:dyDescent="0.25">
      <c r="A210" s="109" t="s">
        <v>513</v>
      </c>
      <c r="B210" s="108">
        <v>1</v>
      </c>
      <c r="C210" s="80" t="s">
        <v>525</v>
      </c>
      <c r="D210" s="108" t="s">
        <v>661</v>
      </c>
      <c r="E210" s="108">
        <v>350</v>
      </c>
      <c r="F210" s="108" t="s">
        <v>464</v>
      </c>
      <c r="G210" s="108">
        <v>1</v>
      </c>
      <c r="H210" s="108">
        <v>1</v>
      </c>
      <c r="I210" s="80" t="s">
        <v>448</v>
      </c>
    </row>
    <row r="211" spans="1:9" ht="15.75" x14ac:dyDescent="0.25">
      <c r="A211" s="109" t="s">
        <v>513</v>
      </c>
      <c r="B211" s="108">
        <v>2</v>
      </c>
      <c r="C211" s="80" t="s">
        <v>676</v>
      </c>
      <c r="D211" s="108" t="s">
        <v>474</v>
      </c>
      <c r="E211" s="108">
        <v>10.24</v>
      </c>
      <c r="F211" s="108" t="s">
        <v>452</v>
      </c>
      <c r="G211" s="108">
        <v>2</v>
      </c>
      <c r="H211" s="108">
        <v>2</v>
      </c>
      <c r="I211" s="80" t="s">
        <v>448</v>
      </c>
    </row>
    <row r="212" spans="1:9" ht="15.75" x14ac:dyDescent="0.25">
      <c r="A212" s="109" t="s">
        <v>513</v>
      </c>
      <c r="B212" s="108">
        <v>2</v>
      </c>
      <c r="C212" s="80" t="s">
        <v>676</v>
      </c>
      <c r="D212" s="108" t="s">
        <v>461</v>
      </c>
      <c r="E212" s="108">
        <v>9.5500000000000007</v>
      </c>
      <c r="F212" s="108" t="s">
        <v>452</v>
      </c>
      <c r="G212" s="108">
        <v>2</v>
      </c>
      <c r="H212" s="108">
        <v>2</v>
      </c>
      <c r="I212" s="80" t="s">
        <v>448</v>
      </c>
    </row>
    <row r="213" spans="1:9" ht="15.75" x14ac:dyDescent="0.25">
      <c r="A213" s="109" t="s">
        <v>513</v>
      </c>
      <c r="B213" s="79">
        <v>3</v>
      </c>
      <c r="C213" s="80" t="s">
        <v>674</v>
      </c>
      <c r="D213" s="79" t="s">
        <v>470</v>
      </c>
      <c r="E213" s="108">
        <v>121</v>
      </c>
      <c r="F213" s="108" t="s">
        <v>452</v>
      </c>
      <c r="G213" s="79">
        <v>3</v>
      </c>
      <c r="H213" s="79">
        <v>3</v>
      </c>
      <c r="I213" s="80" t="s">
        <v>447</v>
      </c>
    </row>
    <row r="214" spans="1:9" ht="31.5" x14ac:dyDescent="0.25">
      <c r="A214" s="108" t="s">
        <v>685</v>
      </c>
      <c r="B214" s="108">
        <v>2</v>
      </c>
      <c r="C214" s="108" t="s">
        <v>526</v>
      </c>
      <c r="D214" s="108" t="s">
        <v>488</v>
      </c>
      <c r="E214" s="108">
        <v>30.46</v>
      </c>
      <c r="F214" s="108" t="s">
        <v>452</v>
      </c>
      <c r="G214" s="108">
        <v>2</v>
      </c>
      <c r="H214" s="108">
        <v>2</v>
      </c>
      <c r="I214" s="80" t="s">
        <v>448</v>
      </c>
    </row>
    <row r="215" spans="1:9" ht="47.25" x14ac:dyDescent="0.25">
      <c r="A215" s="108" t="s">
        <v>690</v>
      </c>
      <c r="B215" s="108">
        <v>1</v>
      </c>
      <c r="C215" s="108" t="s">
        <v>522</v>
      </c>
      <c r="D215" s="108" t="s">
        <v>684</v>
      </c>
      <c r="E215" s="108">
        <v>0.13500000000000001</v>
      </c>
      <c r="F215" s="108" t="s">
        <v>452</v>
      </c>
      <c r="G215" s="108">
        <v>1</v>
      </c>
      <c r="H215" s="108">
        <v>1</v>
      </c>
      <c r="I215" s="80" t="s">
        <v>448</v>
      </c>
    </row>
    <row r="216" spans="1:9" ht="31.5" x14ac:dyDescent="0.25">
      <c r="A216" s="108" t="s">
        <v>519</v>
      </c>
      <c r="B216" s="108">
        <v>3</v>
      </c>
      <c r="C216" s="108" t="s">
        <v>691</v>
      </c>
      <c r="D216" s="108" t="s">
        <v>461</v>
      </c>
      <c r="E216" s="108">
        <v>16.024999999999999</v>
      </c>
      <c r="F216" s="108" t="s">
        <v>452</v>
      </c>
      <c r="G216" s="108">
        <v>3</v>
      </c>
      <c r="H216" s="108">
        <v>3</v>
      </c>
      <c r="I216" s="80" t="s">
        <v>448</v>
      </c>
    </row>
    <row r="217" spans="1:9" ht="47.25" x14ac:dyDescent="0.25">
      <c r="A217" s="108" t="s">
        <v>520</v>
      </c>
      <c r="B217" s="108">
        <v>1</v>
      </c>
      <c r="C217" s="80" t="s">
        <v>676</v>
      </c>
      <c r="D217" s="108" t="s">
        <v>470</v>
      </c>
      <c r="E217" s="108">
        <v>1E-3</v>
      </c>
      <c r="F217" s="108" t="s">
        <v>452</v>
      </c>
      <c r="G217" s="108">
        <v>1</v>
      </c>
      <c r="H217" s="108">
        <v>1</v>
      </c>
      <c r="I217" s="80" t="s">
        <v>448</v>
      </c>
    </row>
    <row r="218" spans="1:9" ht="47.25" x14ac:dyDescent="0.25">
      <c r="A218" s="108" t="s">
        <v>692</v>
      </c>
      <c r="B218" s="108">
        <v>1</v>
      </c>
      <c r="C218" s="108" t="s">
        <v>693</v>
      </c>
      <c r="D218" s="138" t="s">
        <v>694</v>
      </c>
      <c r="E218" s="108">
        <v>32</v>
      </c>
      <c r="F218" s="108" t="s">
        <v>662</v>
      </c>
      <c r="G218" s="108">
        <v>1</v>
      </c>
      <c r="H218" s="108">
        <v>1</v>
      </c>
      <c r="I218" s="80" t="s">
        <v>448</v>
      </c>
    </row>
    <row r="219" spans="1:9" ht="31.5" x14ac:dyDescent="0.25">
      <c r="A219" s="108" t="s">
        <v>521</v>
      </c>
      <c r="B219" s="108">
        <v>1</v>
      </c>
      <c r="C219" s="80" t="s">
        <v>674</v>
      </c>
      <c r="D219" s="79" t="s">
        <v>679</v>
      </c>
      <c r="E219" s="108">
        <v>30</v>
      </c>
      <c r="F219" s="108" t="s">
        <v>452</v>
      </c>
      <c r="G219" s="108">
        <v>1</v>
      </c>
      <c r="H219" s="108">
        <v>1</v>
      </c>
      <c r="I219" s="80" t="s">
        <v>448</v>
      </c>
    </row>
    <row r="220" spans="1:9" ht="31.5" x14ac:dyDescent="0.25">
      <c r="A220" s="108" t="s">
        <v>521</v>
      </c>
      <c r="B220" s="108">
        <v>4</v>
      </c>
      <c r="C220" s="80" t="s">
        <v>674</v>
      </c>
      <c r="D220" s="138" t="s">
        <v>684</v>
      </c>
      <c r="E220" s="108">
        <v>20</v>
      </c>
      <c r="F220" s="108" t="s">
        <v>452</v>
      </c>
      <c r="G220" s="108">
        <v>4</v>
      </c>
      <c r="H220" s="108">
        <v>4</v>
      </c>
      <c r="I220" s="80" t="s">
        <v>448</v>
      </c>
    </row>
    <row r="221" spans="1:9" ht="31.5" x14ac:dyDescent="0.25">
      <c r="A221" s="108" t="s">
        <v>521</v>
      </c>
      <c r="B221" s="108">
        <v>1</v>
      </c>
      <c r="C221" s="80" t="s">
        <v>674</v>
      </c>
      <c r="D221" s="138" t="s">
        <v>684</v>
      </c>
      <c r="E221" s="108">
        <v>50</v>
      </c>
      <c r="F221" s="108" t="s">
        <v>464</v>
      </c>
      <c r="G221" s="108">
        <v>1</v>
      </c>
      <c r="H221" s="108">
        <v>1</v>
      </c>
      <c r="I221" s="80" t="s">
        <v>448</v>
      </c>
    </row>
    <row r="222" spans="1:9" ht="31.5" x14ac:dyDescent="0.25">
      <c r="A222" s="108" t="s">
        <v>521</v>
      </c>
      <c r="B222" s="108">
        <v>1</v>
      </c>
      <c r="C222" s="80" t="s">
        <v>674</v>
      </c>
      <c r="D222" s="138" t="s">
        <v>689</v>
      </c>
      <c r="E222" s="108">
        <v>5</v>
      </c>
      <c r="F222" s="108" t="s">
        <v>452</v>
      </c>
      <c r="G222" s="108">
        <v>1</v>
      </c>
      <c r="H222" s="108">
        <v>1</v>
      </c>
      <c r="I222" s="80" t="s">
        <v>448</v>
      </c>
    </row>
    <row r="223" spans="1:9" ht="31.5" x14ac:dyDescent="0.25">
      <c r="A223" s="108" t="s">
        <v>521</v>
      </c>
      <c r="B223" s="108">
        <v>1</v>
      </c>
      <c r="C223" s="80" t="s">
        <v>674</v>
      </c>
      <c r="D223" s="138" t="s">
        <v>480</v>
      </c>
      <c r="E223" s="108">
        <v>5</v>
      </c>
      <c r="F223" s="108" t="s">
        <v>452</v>
      </c>
      <c r="G223" s="108">
        <v>1</v>
      </c>
      <c r="H223" s="108">
        <v>1</v>
      </c>
      <c r="I223" s="80" t="s">
        <v>448</v>
      </c>
    </row>
    <row r="224" spans="1:9" ht="31.5" x14ac:dyDescent="0.25">
      <c r="A224" s="108" t="s">
        <v>521</v>
      </c>
      <c r="B224" s="108">
        <v>4</v>
      </c>
      <c r="C224" s="80" t="s">
        <v>674</v>
      </c>
      <c r="D224" s="138" t="s">
        <v>473</v>
      </c>
      <c r="E224" s="108">
        <v>1.1000000000000001</v>
      </c>
      <c r="F224" s="108" t="s">
        <v>452</v>
      </c>
      <c r="G224" s="108">
        <v>4</v>
      </c>
      <c r="H224" s="108">
        <v>4</v>
      </c>
      <c r="I224" s="80" t="s">
        <v>448</v>
      </c>
    </row>
    <row r="225" spans="1:9" ht="31.5" x14ac:dyDescent="0.25">
      <c r="A225" s="108" t="s">
        <v>521</v>
      </c>
      <c r="B225" s="108">
        <v>4</v>
      </c>
      <c r="C225" s="80" t="s">
        <v>674</v>
      </c>
      <c r="D225" s="138" t="s">
        <v>475</v>
      </c>
      <c r="E225" s="108">
        <v>22.7</v>
      </c>
      <c r="F225" s="108" t="s">
        <v>452</v>
      </c>
      <c r="G225" s="108">
        <v>4</v>
      </c>
      <c r="H225" s="108">
        <v>4</v>
      </c>
      <c r="I225" s="80" t="s">
        <v>448</v>
      </c>
    </row>
    <row r="226" spans="1:9" ht="31.5" x14ac:dyDescent="0.25">
      <c r="A226" s="108" t="s">
        <v>521</v>
      </c>
      <c r="B226" s="108">
        <v>2</v>
      </c>
      <c r="C226" s="80" t="s">
        <v>674</v>
      </c>
      <c r="D226" s="138" t="s">
        <v>479</v>
      </c>
      <c r="E226" s="108">
        <v>5</v>
      </c>
      <c r="F226" s="108" t="s">
        <v>452</v>
      </c>
      <c r="G226" s="108">
        <v>2</v>
      </c>
      <c r="H226" s="108">
        <v>2</v>
      </c>
      <c r="I226" s="80" t="s">
        <v>448</v>
      </c>
    </row>
    <row r="227" spans="1:9" ht="31.5" x14ac:dyDescent="0.25">
      <c r="A227" s="108" t="s">
        <v>521</v>
      </c>
      <c r="B227" s="108">
        <v>2</v>
      </c>
      <c r="C227" s="80" t="s">
        <v>674</v>
      </c>
      <c r="D227" s="138" t="s">
        <v>462</v>
      </c>
      <c r="E227" s="108">
        <v>60</v>
      </c>
      <c r="F227" s="108" t="s">
        <v>452</v>
      </c>
      <c r="G227" s="108">
        <v>2</v>
      </c>
      <c r="H227" s="108">
        <v>2</v>
      </c>
      <c r="I227" s="80" t="s">
        <v>448</v>
      </c>
    </row>
    <row r="228" spans="1:9" ht="31.5" x14ac:dyDescent="0.25">
      <c r="A228" s="108" t="s">
        <v>521</v>
      </c>
      <c r="B228" s="108">
        <v>1</v>
      </c>
      <c r="C228" s="80" t="s">
        <v>674</v>
      </c>
      <c r="D228" s="138" t="s">
        <v>474</v>
      </c>
      <c r="E228" s="108">
        <v>5</v>
      </c>
      <c r="F228" s="108" t="s">
        <v>452</v>
      </c>
      <c r="G228" s="108">
        <v>1</v>
      </c>
      <c r="H228" s="108">
        <v>1</v>
      </c>
      <c r="I228" s="80" t="s">
        <v>448</v>
      </c>
    </row>
    <row r="229" spans="1:9" ht="31.5" x14ac:dyDescent="0.25">
      <c r="A229" s="108" t="s">
        <v>521</v>
      </c>
      <c r="B229" s="79">
        <v>5</v>
      </c>
      <c r="C229" s="79" t="s">
        <v>505</v>
      </c>
      <c r="D229" s="79" t="s">
        <v>467</v>
      </c>
      <c r="E229" s="79">
        <v>257240</v>
      </c>
      <c r="F229" s="108" t="s">
        <v>460</v>
      </c>
      <c r="G229" s="79">
        <v>5</v>
      </c>
      <c r="H229" s="79">
        <v>5</v>
      </c>
      <c r="I229" s="80" t="s">
        <v>447</v>
      </c>
    </row>
    <row r="230" spans="1:9" ht="31.5" x14ac:dyDescent="0.25">
      <c r="A230" s="108" t="s">
        <v>521</v>
      </c>
      <c r="B230" s="108">
        <v>3</v>
      </c>
      <c r="C230" s="80" t="s">
        <v>674</v>
      </c>
      <c r="D230" s="138" t="s">
        <v>461</v>
      </c>
      <c r="E230" s="108">
        <v>194</v>
      </c>
      <c r="F230" s="108" t="s">
        <v>452</v>
      </c>
      <c r="G230" s="108">
        <v>3</v>
      </c>
      <c r="H230" s="108">
        <v>3</v>
      </c>
      <c r="I230" s="80" t="s">
        <v>448</v>
      </c>
    </row>
    <row r="231" spans="1:9" ht="31.5" x14ac:dyDescent="0.25">
      <c r="A231" s="108" t="s">
        <v>521</v>
      </c>
      <c r="B231" s="108">
        <v>2</v>
      </c>
      <c r="C231" s="80" t="s">
        <v>674</v>
      </c>
      <c r="D231" s="138" t="s">
        <v>688</v>
      </c>
      <c r="E231" s="108">
        <v>10</v>
      </c>
      <c r="F231" s="108" t="s">
        <v>452</v>
      </c>
      <c r="G231" s="108">
        <v>2</v>
      </c>
      <c r="H231" s="108">
        <v>2</v>
      </c>
      <c r="I231" s="80" t="s">
        <v>448</v>
      </c>
    </row>
    <row r="232" spans="1:9" ht="31.5" x14ac:dyDescent="0.25">
      <c r="A232" s="79" t="s">
        <v>446</v>
      </c>
      <c r="B232" s="111">
        <v>8</v>
      </c>
      <c r="C232" s="80" t="s">
        <v>674</v>
      </c>
      <c r="D232" s="111" t="s">
        <v>684</v>
      </c>
      <c r="E232" s="111">
        <v>48.036999999999999</v>
      </c>
      <c r="F232" s="111" t="s">
        <v>452</v>
      </c>
      <c r="G232" s="111">
        <v>8</v>
      </c>
      <c r="H232" s="111">
        <v>8</v>
      </c>
      <c r="I232" s="80" t="s">
        <v>448</v>
      </c>
    </row>
    <row r="233" spans="1:9" ht="31.5" x14ac:dyDescent="0.25">
      <c r="A233" s="79" t="s">
        <v>446</v>
      </c>
      <c r="B233" s="108">
        <v>15</v>
      </c>
      <c r="C233" s="80" t="s">
        <v>682</v>
      </c>
      <c r="D233" s="108" t="s">
        <v>468</v>
      </c>
      <c r="E233" s="108">
        <v>0.13500000000000001</v>
      </c>
      <c r="F233" s="108" t="s">
        <v>452</v>
      </c>
      <c r="G233" s="108">
        <v>15</v>
      </c>
      <c r="H233" s="108">
        <v>15</v>
      </c>
      <c r="I233" s="80" t="s">
        <v>448</v>
      </c>
    </row>
    <row r="234" spans="1:9" ht="31.5" x14ac:dyDescent="0.25">
      <c r="A234" s="79" t="s">
        <v>446</v>
      </c>
      <c r="B234" s="108">
        <v>5</v>
      </c>
      <c r="C234" s="108" t="s">
        <v>525</v>
      </c>
      <c r="D234" s="108" t="s">
        <v>468</v>
      </c>
      <c r="E234" s="108">
        <v>2000</v>
      </c>
      <c r="F234" s="108" t="s">
        <v>451</v>
      </c>
      <c r="G234" s="108">
        <v>5</v>
      </c>
      <c r="H234" s="108">
        <v>5</v>
      </c>
      <c r="I234" s="80" t="s">
        <v>448</v>
      </c>
    </row>
    <row r="235" spans="1:9" ht="31.5" x14ac:dyDescent="0.25">
      <c r="A235" s="79" t="s">
        <v>446</v>
      </c>
      <c r="B235" s="108">
        <v>4</v>
      </c>
      <c r="C235" s="108" t="s">
        <v>524</v>
      </c>
      <c r="D235" s="108" t="s">
        <v>468</v>
      </c>
      <c r="E235" s="108">
        <v>787.5</v>
      </c>
      <c r="F235" s="108" t="s">
        <v>464</v>
      </c>
      <c r="G235" s="108">
        <v>4</v>
      </c>
      <c r="H235" s="108">
        <v>4</v>
      </c>
      <c r="I235" s="80" t="s">
        <v>448</v>
      </c>
    </row>
    <row r="236" spans="1:9" ht="31.5" x14ac:dyDescent="0.25">
      <c r="A236" s="79" t="s">
        <v>446</v>
      </c>
      <c r="B236" s="108">
        <v>46</v>
      </c>
      <c r="C236" s="108" t="s">
        <v>522</v>
      </c>
      <c r="D236" s="108" t="s">
        <v>680</v>
      </c>
      <c r="E236" s="108">
        <v>4.5999999999999999E-2</v>
      </c>
      <c r="F236" s="108" t="s">
        <v>452</v>
      </c>
      <c r="G236" s="108">
        <v>46</v>
      </c>
      <c r="H236" s="108">
        <v>46</v>
      </c>
      <c r="I236" s="80" t="s">
        <v>448</v>
      </c>
    </row>
    <row r="237" spans="1:9" ht="31.5" x14ac:dyDescent="0.25">
      <c r="A237" s="79" t="s">
        <v>446</v>
      </c>
      <c r="B237" s="108">
        <v>1</v>
      </c>
      <c r="C237" s="108" t="s">
        <v>525</v>
      </c>
      <c r="D237" s="108" t="s">
        <v>466</v>
      </c>
      <c r="E237" s="108">
        <v>200</v>
      </c>
      <c r="F237" s="108" t="s">
        <v>451</v>
      </c>
      <c r="G237" s="108">
        <v>1</v>
      </c>
      <c r="H237" s="108">
        <v>1</v>
      </c>
      <c r="I237" s="80" t="s">
        <v>448</v>
      </c>
    </row>
    <row r="238" spans="1:9" ht="31.5" x14ac:dyDescent="0.25">
      <c r="A238" s="79" t="s">
        <v>446</v>
      </c>
      <c r="B238" s="108">
        <v>3</v>
      </c>
      <c r="C238" s="80" t="s">
        <v>682</v>
      </c>
      <c r="D238" s="108" t="s">
        <v>713</v>
      </c>
      <c r="E238" s="108">
        <v>0.03</v>
      </c>
      <c r="F238" s="108" t="s">
        <v>452</v>
      </c>
      <c r="G238" s="108">
        <v>3</v>
      </c>
      <c r="H238" s="108">
        <v>3</v>
      </c>
      <c r="I238" s="80" t="s">
        <v>448</v>
      </c>
    </row>
    <row r="239" spans="1:9" ht="31.5" x14ac:dyDescent="0.25">
      <c r="A239" s="79" t="s">
        <v>446</v>
      </c>
      <c r="B239" s="108">
        <v>212</v>
      </c>
      <c r="C239" s="80" t="s">
        <v>682</v>
      </c>
      <c r="D239" s="108" t="s">
        <v>459</v>
      </c>
      <c r="E239" s="108">
        <v>51866</v>
      </c>
      <c r="F239" s="108" t="s">
        <v>464</v>
      </c>
      <c r="G239" s="108">
        <v>212</v>
      </c>
      <c r="H239" s="108">
        <v>212</v>
      </c>
      <c r="I239" s="80" t="s">
        <v>448</v>
      </c>
    </row>
    <row r="240" spans="1:9" ht="31.5" x14ac:dyDescent="0.25">
      <c r="A240" s="79" t="s">
        <v>446</v>
      </c>
      <c r="B240" s="108">
        <v>2</v>
      </c>
      <c r="C240" s="80" t="s">
        <v>674</v>
      </c>
      <c r="D240" s="79" t="s">
        <v>480</v>
      </c>
      <c r="E240" s="108">
        <v>29.9</v>
      </c>
      <c r="F240" s="108" t="s">
        <v>452</v>
      </c>
      <c r="G240" s="108">
        <v>2</v>
      </c>
      <c r="H240" s="108">
        <v>2</v>
      </c>
      <c r="I240" s="80" t="s">
        <v>448</v>
      </c>
    </row>
    <row r="241" spans="1:9" ht="31.5" x14ac:dyDescent="0.25">
      <c r="A241" s="79" t="s">
        <v>446</v>
      </c>
      <c r="B241" s="108">
        <v>2</v>
      </c>
      <c r="C241" s="108" t="s">
        <v>522</v>
      </c>
      <c r="D241" s="145" t="s">
        <v>657</v>
      </c>
      <c r="E241" s="137">
        <v>6.5000000000000002E-2</v>
      </c>
      <c r="F241" s="108" t="s">
        <v>452</v>
      </c>
      <c r="G241" s="108">
        <v>2</v>
      </c>
      <c r="H241" s="108">
        <v>2</v>
      </c>
      <c r="I241" s="80" t="s">
        <v>448</v>
      </c>
    </row>
    <row r="242" spans="1:9" ht="31.5" x14ac:dyDescent="0.25">
      <c r="A242" s="79" t="s">
        <v>446</v>
      </c>
      <c r="B242" s="108">
        <v>44</v>
      </c>
      <c r="C242" s="80" t="s">
        <v>674</v>
      </c>
      <c r="D242" s="108" t="s">
        <v>473</v>
      </c>
      <c r="E242" s="108">
        <v>749.3</v>
      </c>
      <c r="F242" s="108" t="s">
        <v>452</v>
      </c>
      <c r="G242" s="108">
        <v>44</v>
      </c>
      <c r="H242" s="108">
        <v>44</v>
      </c>
      <c r="I242" s="80" t="s">
        <v>448</v>
      </c>
    </row>
    <row r="243" spans="1:9" ht="31.5" x14ac:dyDescent="0.25">
      <c r="A243" s="79" t="s">
        <v>446</v>
      </c>
      <c r="B243" s="108">
        <v>4</v>
      </c>
      <c r="C243" s="108" t="s">
        <v>525</v>
      </c>
      <c r="D243" s="108" t="s">
        <v>479</v>
      </c>
      <c r="E243" s="108">
        <v>497</v>
      </c>
      <c r="F243" s="108" t="s">
        <v>451</v>
      </c>
      <c r="G243" s="108">
        <v>4</v>
      </c>
      <c r="H243" s="108">
        <v>4</v>
      </c>
      <c r="I243" s="80" t="s">
        <v>448</v>
      </c>
    </row>
    <row r="244" spans="1:9" ht="31.5" x14ac:dyDescent="0.25">
      <c r="A244" s="79" t="s">
        <v>446</v>
      </c>
      <c r="B244" s="108">
        <v>80</v>
      </c>
      <c r="C244" s="80" t="s">
        <v>674</v>
      </c>
      <c r="D244" s="108" t="s">
        <v>487</v>
      </c>
      <c r="E244" s="108">
        <v>772.18299999999999</v>
      </c>
      <c r="F244" s="108" t="s">
        <v>452</v>
      </c>
      <c r="G244" s="108">
        <v>80</v>
      </c>
      <c r="H244" s="108">
        <v>80</v>
      </c>
      <c r="I244" s="80" t="s">
        <v>448</v>
      </c>
    </row>
    <row r="245" spans="1:9" ht="31.5" x14ac:dyDescent="0.25">
      <c r="A245" s="79" t="s">
        <v>446</v>
      </c>
      <c r="B245" s="108">
        <v>21</v>
      </c>
      <c r="C245" s="80" t="s">
        <v>682</v>
      </c>
      <c r="D245" s="108" t="s">
        <v>455</v>
      </c>
      <c r="E245" s="108">
        <v>52109</v>
      </c>
      <c r="F245" s="108" t="s">
        <v>464</v>
      </c>
      <c r="G245" s="108">
        <v>21</v>
      </c>
      <c r="H245" s="108">
        <v>21</v>
      </c>
      <c r="I245" s="80" t="s">
        <v>448</v>
      </c>
    </row>
    <row r="246" spans="1:9" ht="31.5" x14ac:dyDescent="0.25">
      <c r="A246" s="79" t="s">
        <v>446</v>
      </c>
      <c r="B246" s="108">
        <v>7</v>
      </c>
      <c r="C246" s="80" t="s">
        <v>682</v>
      </c>
      <c r="D246" s="108" t="s">
        <v>687</v>
      </c>
      <c r="E246" s="108">
        <v>11707</v>
      </c>
      <c r="F246" s="108" t="s">
        <v>464</v>
      </c>
      <c r="G246" s="108">
        <v>7</v>
      </c>
      <c r="H246" s="108">
        <v>7</v>
      </c>
      <c r="I246" s="80" t="s">
        <v>448</v>
      </c>
    </row>
    <row r="247" spans="1:9" ht="31.5" x14ac:dyDescent="0.25">
      <c r="A247" s="79" t="s">
        <v>446</v>
      </c>
      <c r="B247" s="108">
        <v>1</v>
      </c>
      <c r="C247" s="80" t="s">
        <v>682</v>
      </c>
      <c r="D247" s="108" t="s">
        <v>687</v>
      </c>
      <c r="E247" s="108">
        <v>1E-3</v>
      </c>
      <c r="F247" s="108" t="s">
        <v>452</v>
      </c>
      <c r="G247" s="108">
        <v>1</v>
      </c>
      <c r="H247" s="108">
        <v>1</v>
      </c>
      <c r="I247" s="80" t="s">
        <v>448</v>
      </c>
    </row>
    <row r="248" spans="1:9" ht="31.5" x14ac:dyDescent="0.25">
      <c r="A248" s="79" t="s">
        <v>446</v>
      </c>
      <c r="B248" s="108">
        <v>3</v>
      </c>
      <c r="C248" s="80" t="s">
        <v>682</v>
      </c>
      <c r="D248" s="108" t="s">
        <v>456</v>
      </c>
      <c r="E248" s="108">
        <v>3.9</v>
      </c>
      <c r="F248" s="108" t="s">
        <v>464</v>
      </c>
      <c r="G248" s="108">
        <v>3</v>
      </c>
      <c r="H248" s="108">
        <v>3</v>
      </c>
      <c r="I248" s="80" t="s">
        <v>448</v>
      </c>
    </row>
    <row r="249" spans="1:9" ht="31.5" x14ac:dyDescent="0.25">
      <c r="A249" s="79" t="s">
        <v>446</v>
      </c>
      <c r="B249" s="108">
        <v>24</v>
      </c>
      <c r="C249" s="80" t="s">
        <v>674</v>
      </c>
      <c r="D249" s="108" t="s">
        <v>463</v>
      </c>
      <c r="E249" s="108">
        <v>181.32</v>
      </c>
      <c r="F249" s="108" t="s">
        <v>452</v>
      </c>
      <c r="G249" s="108">
        <v>24</v>
      </c>
      <c r="H249" s="108">
        <v>24</v>
      </c>
      <c r="I249" s="80" t="s">
        <v>448</v>
      </c>
    </row>
    <row r="250" spans="1:9" ht="31.5" x14ac:dyDescent="0.25">
      <c r="A250" s="79" t="s">
        <v>446</v>
      </c>
      <c r="B250" s="108">
        <v>6</v>
      </c>
      <c r="C250" s="108" t="s">
        <v>525</v>
      </c>
      <c r="D250" s="108" t="s">
        <v>463</v>
      </c>
      <c r="E250" s="108">
        <v>2463</v>
      </c>
      <c r="F250" s="108" t="s">
        <v>451</v>
      </c>
      <c r="G250" s="108">
        <v>6</v>
      </c>
      <c r="H250" s="108">
        <v>6</v>
      </c>
      <c r="I250" s="80" t="s">
        <v>448</v>
      </c>
    </row>
    <row r="251" spans="1:9" ht="31.5" x14ac:dyDescent="0.25">
      <c r="A251" s="79" t="s">
        <v>446</v>
      </c>
      <c r="B251" s="108">
        <v>5</v>
      </c>
      <c r="C251" s="108" t="s">
        <v>524</v>
      </c>
      <c r="D251" s="108" t="s">
        <v>463</v>
      </c>
      <c r="E251" s="108">
        <v>6986.43</v>
      </c>
      <c r="F251" s="108" t="s">
        <v>464</v>
      </c>
      <c r="G251" s="108">
        <v>5</v>
      </c>
      <c r="H251" s="108">
        <v>5</v>
      </c>
      <c r="I251" s="80" t="s">
        <v>448</v>
      </c>
    </row>
    <row r="252" spans="1:9" ht="31.5" x14ac:dyDescent="0.25">
      <c r="A252" s="79" t="s">
        <v>446</v>
      </c>
      <c r="B252" s="108">
        <v>10</v>
      </c>
      <c r="C252" s="108" t="s">
        <v>525</v>
      </c>
      <c r="D252" s="108" t="s">
        <v>481</v>
      </c>
      <c r="E252" s="108">
        <v>3290</v>
      </c>
      <c r="F252" s="108" t="s">
        <v>451</v>
      </c>
      <c r="G252" s="108">
        <v>10</v>
      </c>
      <c r="H252" s="108">
        <v>10</v>
      </c>
      <c r="I252" s="80" t="s">
        <v>448</v>
      </c>
    </row>
    <row r="253" spans="1:9" ht="31.5" x14ac:dyDescent="0.25">
      <c r="A253" s="79" t="s">
        <v>446</v>
      </c>
      <c r="B253" s="108">
        <v>115</v>
      </c>
      <c r="C253" s="80" t="s">
        <v>682</v>
      </c>
      <c r="D253" s="108" t="s">
        <v>481</v>
      </c>
      <c r="E253" s="108">
        <v>493963</v>
      </c>
      <c r="F253" s="108" t="s">
        <v>464</v>
      </c>
      <c r="G253" s="108">
        <v>115</v>
      </c>
      <c r="H253" s="108">
        <v>115</v>
      </c>
      <c r="I253" s="80" t="s">
        <v>448</v>
      </c>
    </row>
    <row r="254" spans="1:9" ht="31.5" x14ac:dyDescent="0.25">
      <c r="A254" s="79" t="s">
        <v>446</v>
      </c>
      <c r="B254" s="108">
        <v>12</v>
      </c>
      <c r="C254" s="80" t="s">
        <v>674</v>
      </c>
      <c r="D254" s="108" t="s">
        <v>481</v>
      </c>
      <c r="E254" s="108">
        <v>15.432</v>
      </c>
      <c r="F254" s="108" t="s">
        <v>452</v>
      </c>
      <c r="G254" s="108">
        <v>12</v>
      </c>
      <c r="H254" s="108">
        <v>12</v>
      </c>
      <c r="I254" s="80" t="s">
        <v>448</v>
      </c>
    </row>
    <row r="255" spans="1:9" ht="31.5" x14ac:dyDescent="0.25">
      <c r="A255" s="79" t="s">
        <v>446</v>
      </c>
      <c r="B255" s="108">
        <v>2</v>
      </c>
      <c r="C255" s="108" t="s">
        <v>525</v>
      </c>
      <c r="D255" s="108" t="s">
        <v>473</v>
      </c>
      <c r="E255" s="108">
        <v>300.93</v>
      </c>
      <c r="F255" s="108" t="s">
        <v>451</v>
      </c>
      <c r="G255" s="108">
        <v>2</v>
      </c>
      <c r="H255" s="108">
        <v>2</v>
      </c>
      <c r="I255" s="80" t="s">
        <v>448</v>
      </c>
    </row>
    <row r="256" spans="1:9" ht="31.5" x14ac:dyDescent="0.25">
      <c r="A256" s="79" t="s">
        <v>446</v>
      </c>
      <c r="B256" s="108">
        <v>2</v>
      </c>
      <c r="C256" s="80" t="s">
        <v>682</v>
      </c>
      <c r="D256" s="108" t="s">
        <v>681</v>
      </c>
      <c r="E256" s="108">
        <v>0.19700000000000001</v>
      </c>
      <c r="F256" s="108" t="s">
        <v>452</v>
      </c>
      <c r="G256" s="108">
        <v>2</v>
      </c>
      <c r="H256" s="108">
        <v>2</v>
      </c>
      <c r="I256" s="80" t="s">
        <v>448</v>
      </c>
    </row>
    <row r="257" spans="1:9" ht="31.5" x14ac:dyDescent="0.25">
      <c r="A257" s="79" t="s">
        <v>446</v>
      </c>
      <c r="B257" s="108">
        <v>2</v>
      </c>
      <c r="C257" s="80" t="s">
        <v>682</v>
      </c>
      <c r="D257" s="108" t="s">
        <v>461</v>
      </c>
      <c r="E257" s="108">
        <v>100</v>
      </c>
      <c r="F257" s="108" t="s">
        <v>464</v>
      </c>
      <c r="G257" s="108">
        <v>2</v>
      </c>
      <c r="H257" s="108">
        <v>2</v>
      </c>
      <c r="I257" s="80" t="s">
        <v>448</v>
      </c>
    </row>
    <row r="258" spans="1:9" ht="31.5" x14ac:dyDescent="0.25">
      <c r="A258" s="79" t="s">
        <v>446</v>
      </c>
      <c r="B258" s="108">
        <v>12</v>
      </c>
      <c r="C258" s="108" t="s">
        <v>525</v>
      </c>
      <c r="D258" s="108" t="s">
        <v>461</v>
      </c>
      <c r="E258" s="108">
        <v>355.54</v>
      </c>
      <c r="F258" s="108" t="s">
        <v>451</v>
      </c>
      <c r="G258" s="108">
        <v>12</v>
      </c>
      <c r="H258" s="108">
        <v>12</v>
      </c>
      <c r="I258" s="80" t="s">
        <v>448</v>
      </c>
    </row>
    <row r="259" spans="1:9" ht="31.5" x14ac:dyDescent="0.25">
      <c r="A259" s="79" t="s">
        <v>446</v>
      </c>
      <c r="B259" s="108">
        <v>1</v>
      </c>
      <c r="C259" s="80" t="s">
        <v>682</v>
      </c>
      <c r="D259" s="108" t="s">
        <v>461</v>
      </c>
      <c r="E259" s="108">
        <v>0.2</v>
      </c>
      <c r="F259" s="108" t="s">
        <v>452</v>
      </c>
      <c r="G259" s="108">
        <v>1</v>
      </c>
      <c r="H259" s="108">
        <v>1</v>
      </c>
      <c r="I259" s="80" t="s">
        <v>448</v>
      </c>
    </row>
    <row r="260" spans="1:9" ht="31.5" x14ac:dyDescent="0.25">
      <c r="A260" s="79" t="s">
        <v>446</v>
      </c>
      <c r="B260" s="137">
        <v>107</v>
      </c>
      <c r="C260" s="80" t="s">
        <v>674</v>
      </c>
      <c r="D260" s="108" t="s">
        <v>470</v>
      </c>
      <c r="E260" s="137">
        <v>1006.7569999999999</v>
      </c>
      <c r="F260" s="137" t="s">
        <v>452</v>
      </c>
      <c r="G260" s="137">
        <v>107</v>
      </c>
      <c r="H260" s="137">
        <v>107</v>
      </c>
      <c r="I260" s="80" t="s">
        <v>448</v>
      </c>
    </row>
    <row r="261" spans="1:9" ht="31.5" x14ac:dyDescent="0.25">
      <c r="A261" s="79" t="s">
        <v>446</v>
      </c>
      <c r="B261" s="108">
        <v>2</v>
      </c>
      <c r="C261" s="80" t="s">
        <v>682</v>
      </c>
      <c r="D261" s="108" t="s">
        <v>478</v>
      </c>
      <c r="E261" s="108">
        <v>2.0000000000000001E-4</v>
      </c>
      <c r="F261" s="108" t="s">
        <v>452</v>
      </c>
      <c r="G261" s="108">
        <v>2</v>
      </c>
      <c r="H261" s="108">
        <v>2</v>
      </c>
      <c r="I261" s="80" t="s">
        <v>448</v>
      </c>
    </row>
    <row r="262" spans="1:9" ht="31.5" x14ac:dyDescent="0.25">
      <c r="A262" s="79" t="s">
        <v>446</v>
      </c>
      <c r="B262" s="108">
        <v>10</v>
      </c>
      <c r="C262" s="80" t="s">
        <v>682</v>
      </c>
      <c r="D262" s="108" t="s">
        <v>465</v>
      </c>
      <c r="E262" s="108">
        <v>0.1</v>
      </c>
      <c r="F262" s="108" t="s">
        <v>452</v>
      </c>
      <c r="G262" s="108">
        <v>10</v>
      </c>
      <c r="H262" s="108">
        <v>10</v>
      </c>
      <c r="I262" s="80" t="s">
        <v>448</v>
      </c>
    </row>
    <row r="263" spans="1:9" ht="31.5" x14ac:dyDescent="0.25">
      <c r="A263" s="79" t="s">
        <v>446</v>
      </c>
      <c r="B263" s="108">
        <v>3</v>
      </c>
      <c r="C263" s="108" t="s">
        <v>525</v>
      </c>
      <c r="D263" s="108" t="s">
        <v>465</v>
      </c>
      <c r="E263" s="108">
        <v>168</v>
      </c>
      <c r="F263" s="108" t="s">
        <v>451</v>
      </c>
      <c r="G263" s="108">
        <v>3</v>
      </c>
      <c r="H263" s="108">
        <v>3</v>
      </c>
      <c r="I263" s="80" t="s">
        <v>448</v>
      </c>
    </row>
    <row r="264" spans="1:9" ht="31.5" x14ac:dyDescent="0.25">
      <c r="A264" s="79" t="s">
        <v>446</v>
      </c>
      <c r="B264" s="108">
        <v>2</v>
      </c>
      <c r="C264" s="108" t="s">
        <v>524</v>
      </c>
      <c r="D264" s="108" t="s">
        <v>465</v>
      </c>
      <c r="E264" s="108">
        <v>332</v>
      </c>
      <c r="F264" s="108" t="s">
        <v>464</v>
      </c>
      <c r="G264" s="108">
        <v>2</v>
      </c>
      <c r="H264" s="108">
        <v>2</v>
      </c>
      <c r="I264" s="80" t="s">
        <v>448</v>
      </c>
    </row>
    <row r="265" spans="1:9" ht="31.5" x14ac:dyDescent="0.25">
      <c r="A265" s="107" t="s">
        <v>510</v>
      </c>
      <c r="B265" s="108">
        <v>1</v>
      </c>
      <c r="C265" s="80" t="s">
        <v>674</v>
      </c>
      <c r="D265" s="79" t="s">
        <v>687</v>
      </c>
      <c r="E265" s="108">
        <v>20</v>
      </c>
      <c r="F265" s="108" t="s">
        <v>452</v>
      </c>
      <c r="G265" s="108">
        <v>1</v>
      </c>
      <c r="H265" s="108">
        <v>1</v>
      </c>
      <c r="I265" s="80" t="s">
        <v>448</v>
      </c>
    </row>
    <row r="266" spans="1:9" ht="31.5" x14ac:dyDescent="0.25">
      <c r="A266" s="108" t="s">
        <v>512</v>
      </c>
      <c r="B266" s="137">
        <v>3</v>
      </c>
      <c r="C266" s="80" t="s">
        <v>682</v>
      </c>
      <c r="D266" s="79" t="s">
        <v>684</v>
      </c>
      <c r="E266" s="137">
        <v>7.6825000000000001</v>
      </c>
      <c r="F266" s="108" t="s">
        <v>452</v>
      </c>
      <c r="G266" s="137">
        <v>3</v>
      </c>
      <c r="H266" s="137">
        <v>3</v>
      </c>
      <c r="I266" s="80" t="s">
        <v>448</v>
      </c>
    </row>
    <row r="267" spans="1:9" ht="31.5" x14ac:dyDescent="0.25">
      <c r="A267" s="108" t="s">
        <v>512</v>
      </c>
      <c r="B267" s="108">
        <v>1</v>
      </c>
      <c r="C267" s="80" t="s">
        <v>682</v>
      </c>
      <c r="D267" s="79" t="s">
        <v>689</v>
      </c>
      <c r="E267" s="108">
        <v>15</v>
      </c>
      <c r="F267" s="108" t="s">
        <v>452</v>
      </c>
      <c r="G267" s="108">
        <v>1</v>
      </c>
      <c r="H267" s="108">
        <v>1</v>
      </c>
      <c r="I267" s="80" t="s">
        <v>448</v>
      </c>
    </row>
    <row r="268" spans="1:9" ht="31.5" x14ac:dyDescent="0.25">
      <c r="A268" s="108" t="s">
        <v>512</v>
      </c>
      <c r="B268" s="108">
        <v>1</v>
      </c>
      <c r="C268" s="80" t="s">
        <v>682</v>
      </c>
      <c r="D268" s="108" t="s">
        <v>686</v>
      </c>
      <c r="E268" s="108">
        <v>1</v>
      </c>
      <c r="F268" s="108" t="s">
        <v>452</v>
      </c>
      <c r="G268" s="108">
        <v>1</v>
      </c>
      <c r="H268" s="108">
        <v>1</v>
      </c>
      <c r="I268" s="80" t="s">
        <v>448</v>
      </c>
    </row>
    <row r="269" spans="1:9" ht="31.5" x14ac:dyDescent="0.25">
      <c r="A269" s="108" t="s">
        <v>512</v>
      </c>
      <c r="B269" s="108">
        <v>1</v>
      </c>
      <c r="C269" s="80" t="s">
        <v>682</v>
      </c>
      <c r="D269" s="79" t="s">
        <v>480</v>
      </c>
      <c r="E269" s="108">
        <v>3</v>
      </c>
      <c r="F269" s="108" t="s">
        <v>452</v>
      </c>
      <c r="G269" s="108">
        <v>1</v>
      </c>
      <c r="H269" s="108">
        <v>1</v>
      </c>
      <c r="I269" s="80" t="s">
        <v>448</v>
      </c>
    </row>
    <row r="270" spans="1:9" ht="31.5" x14ac:dyDescent="0.25">
      <c r="A270" s="108" t="s">
        <v>512</v>
      </c>
      <c r="B270" s="137">
        <v>1</v>
      </c>
      <c r="C270" s="80" t="s">
        <v>682</v>
      </c>
      <c r="D270" s="145" t="s">
        <v>461</v>
      </c>
      <c r="E270" s="137">
        <v>100</v>
      </c>
      <c r="F270" s="108" t="s">
        <v>464</v>
      </c>
      <c r="G270" s="137">
        <v>1</v>
      </c>
      <c r="H270" s="137">
        <v>1</v>
      </c>
      <c r="I270" s="80" t="s">
        <v>448</v>
      </c>
    </row>
    <row r="271" spans="1:9" ht="47.25" x14ac:dyDescent="0.25">
      <c r="A271" s="108" t="s">
        <v>656</v>
      </c>
      <c r="B271" s="137">
        <v>1</v>
      </c>
      <c r="C271" s="80" t="s">
        <v>682</v>
      </c>
      <c r="D271" s="108" t="s">
        <v>657</v>
      </c>
      <c r="E271" s="137">
        <v>5.0000000000000001E-3</v>
      </c>
      <c r="F271" s="137" t="s">
        <v>452</v>
      </c>
      <c r="G271" s="137">
        <v>1</v>
      </c>
      <c r="H271" s="137">
        <v>1</v>
      </c>
      <c r="I271" s="80" t="s">
        <v>448</v>
      </c>
    </row>
    <row r="272" spans="1:9" ht="31.5" x14ac:dyDescent="0.25">
      <c r="A272" s="109" t="s">
        <v>513</v>
      </c>
      <c r="B272" s="108">
        <v>14</v>
      </c>
      <c r="C272" s="80" t="s">
        <v>682</v>
      </c>
      <c r="D272" s="108" t="s">
        <v>470</v>
      </c>
      <c r="E272" s="108">
        <v>11.4</v>
      </c>
      <c r="F272" s="108" t="s">
        <v>452</v>
      </c>
      <c r="G272" s="108">
        <v>14</v>
      </c>
      <c r="H272" s="108">
        <v>14</v>
      </c>
      <c r="I272" s="80" t="s">
        <v>448</v>
      </c>
    </row>
    <row r="273" spans="1:9" ht="31.5" x14ac:dyDescent="0.25">
      <c r="A273" s="108" t="s">
        <v>518</v>
      </c>
      <c r="B273" s="137">
        <v>1</v>
      </c>
      <c r="C273" s="108" t="s">
        <v>522</v>
      </c>
      <c r="D273" s="138" t="s">
        <v>675</v>
      </c>
      <c r="E273" s="137">
        <v>0.01</v>
      </c>
      <c r="F273" s="108" t="s">
        <v>452</v>
      </c>
      <c r="G273" s="137">
        <v>1</v>
      </c>
      <c r="H273" s="137">
        <v>1</v>
      </c>
      <c r="I273" s="80" t="s">
        <v>448</v>
      </c>
    </row>
    <row r="274" spans="1:9" ht="31.5" x14ac:dyDescent="0.25">
      <c r="A274" s="108" t="s">
        <v>521</v>
      </c>
      <c r="B274" s="137">
        <v>47</v>
      </c>
      <c r="C274" s="108" t="s">
        <v>505</v>
      </c>
      <c r="D274" s="108" t="s">
        <v>468</v>
      </c>
      <c r="E274" s="137">
        <v>40.390300000000003</v>
      </c>
      <c r="F274" s="137" t="s">
        <v>452</v>
      </c>
      <c r="G274" s="137">
        <v>47</v>
      </c>
      <c r="H274" s="137">
        <v>47</v>
      </c>
      <c r="I274" s="80" t="s">
        <v>448</v>
      </c>
    </row>
    <row r="275" spans="1:9" ht="15.75" x14ac:dyDescent="0.25">
      <c r="A275" s="135"/>
      <c r="B275" s="136"/>
      <c r="C275" s="134"/>
      <c r="D275" s="136"/>
      <c r="E275" s="136"/>
      <c r="F275" s="136"/>
      <c r="G275" s="136"/>
      <c r="H275" s="136"/>
      <c r="I275" s="134"/>
    </row>
    <row r="276" spans="1:9" ht="15.75" x14ac:dyDescent="0.25">
      <c r="A276" s="204" t="s">
        <v>100</v>
      </c>
      <c r="B276" s="204"/>
      <c r="C276" s="204"/>
      <c r="D276" s="204"/>
      <c r="E276" s="204"/>
      <c r="F276" s="204"/>
      <c r="G276" s="204"/>
      <c r="H276" s="204"/>
      <c r="I276" s="66"/>
    </row>
    <row r="277" spans="1:9" ht="15.75" x14ac:dyDescent="0.25">
      <c r="A277" s="77"/>
      <c r="B277" s="77"/>
      <c r="C277" s="77"/>
      <c r="D277" s="77"/>
      <c r="E277" s="77"/>
      <c r="F277" s="77"/>
      <c r="G277" s="77"/>
      <c r="H277" s="77"/>
      <c r="I277" s="66"/>
    </row>
    <row r="278" spans="1:9" ht="15.75" x14ac:dyDescent="0.25">
      <c r="A278" s="197" t="s">
        <v>399</v>
      </c>
      <c r="B278" s="197"/>
      <c r="C278" s="197"/>
      <c r="D278" s="197"/>
      <c r="E278" s="70"/>
      <c r="F278" s="208" t="s">
        <v>719</v>
      </c>
      <c r="G278" s="208"/>
      <c r="H278" s="208"/>
      <c r="I278" s="1" t="s">
        <v>720</v>
      </c>
    </row>
    <row r="279" spans="1:9" ht="15.75" x14ac:dyDescent="0.25">
      <c r="A279" s="197"/>
      <c r="B279" s="197"/>
      <c r="C279" s="197"/>
      <c r="D279" s="197"/>
      <c r="E279" s="67"/>
      <c r="F279" s="67"/>
      <c r="G279" s="67"/>
      <c r="H279" s="67"/>
      <c r="I279" s="66"/>
    </row>
  </sheetData>
  <mergeCells count="9">
    <mergeCell ref="A276:H276"/>
    <mergeCell ref="A279:D279"/>
    <mergeCell ref="A7:H7"/>
    <mergeCell ref="A9:I9"/>
    <mergeCell ref="A3:I3"/>
    <mergeCell ref="A4:I4"/>
    <mergeCell ref="A5:I5"/>
    <mergeCell ref="A278:D278"/>
    <mergeCell ref="F278:H278"/>
  </mergeCells>
  <pageMargins left="0.39370078740157483" right="0.39370078740157483" top="0.39370078740157483" bottom="0.39370078740157483" header="0.31496062992125984" footer="0.31496062992125984"/>
  <pageSetup paperSize="9" scale="7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zoomScaleSheetLayoutView="100" workbookViewId="0">
      <selection activeCell="G23" sqref="G23"/>
    </sheetView>
  </sheetViews>
  <sheetFormatPr defaultColWidth="9.140625" defaultRowHeight="12.75" x14ac:dyDescent="0.2"/>
  <cols>
    <col min="1" max="1" width="41" style="2" customWidth="1"/>
    <col min="2" max="2" width="16.7109375" style="2" customWidth="1"/>
    <col min="3" max="3" width="18.5703125" style="2" customWidth="1"/>
    <col min="4" max="7" width="16.7109375" style="2" customWidth="1"/>
    <col min="8" max="16384" width="9.140625" style="2"/>
  </cols>
  <sheetData>
    <row r="1" spans="1:14" ht="51.6" customHeight="1" x14ac:dyDescent="0.2">
      <c r="F1" s="169" t="s">
        <v>126</v>
      </c>
      <c r="G1" s="170"/>
    </row>
    <row r="2" spans="1:14" x14ac:dyDescent="0.2">
      <c r="F2" s="209"/>
      <c r="G2" s="209"/>
    </row>
    <row r="3" spans="1:14" ht="18.75" x14ac:dyDescent="0.3">
      <c r="A3" s="210" t="s">
        <v>119</v>
      </c>
      <c r="B3" s="210"/>
      <c r="C3" s="210"/>
      <c r="D3" s="210"/>
      <c r="E3" s="210"/>
      <c r="F3" s="210"/>
      <c r="G3" s="210"/>
    </row>
    <row r="4" spans="1:14" s="1" customFormat="1" ht="18.75" x14ac:dyDescent="0.3">
      <c r="A4" s="210" t="s">
        <v>127</v>
      </c>
      <c r="B4" s="210"/>
      <c r="C4" s="210"/>
      <c r="D4" s="210"/>
      <c r="E4" s="210"/>
      <c r="F4" s="210"/>
      <c r="G4" s="210"/>
      <c r="H4" s="7"/>
      <c r="I4" s="7"/>
      <c r="J4" s="7"/>
      <c r="K4" s="7"/>
      <c r="L4" s="7"/>
      <c r="M4" s="7"/>
      <c r="N4" s="7"/>
    </row>
    <row r="5" spans="1:14" s="1" customFormat="1" ht="18.75" x14ac:dyDescent="0.3">
      <c r="A5" s="210" t="s">
        <v>718</v>
      </c>
      <c r="B5" s="210"/>
      <c r="C5" s="210"/>
      <c r="D5" s="210"/>
      <c r="E5" s="210"/>
      <c r="F5" s="210"/>
      <c r="G5" s="210"/>
      <c r="H5" s="7"/>
      <c r="I5" s="7"/>
      <c r="J5" s="7"/>
      <c r="K5" s="7"/>
      <c r="L5" s="7"/>
      <c r="M5" s="7"/>
      <c r="N5" s="7"/>
    </row>
    <row r="7" spans="1:14" ht="15.75" x14ac:dyDescent="0.25">
      <c r="A7" s="1" t="s">
        <v>56</v>
      </c>
    </row>
    <row r="8" spans="1:14" ht="9.75" customHeight="1" x14ac:dyDescent="0.2"/>
    <row r="9" spans="1:14" ht="23.25" customHeight="1" x14ac:dyDescent="0.2">
      <c r="A9" s="211" t="s">
        <v>57</v>
      </c>
      <c r="B9" s="213" t="s">
        <v>58</v>
      </c>
      <c r="C9" s="213" t="s">
        <v>59</v>
      </c>
      <c r="D9" s="215" t="s">
        <v>60</v>
      </c>
      <c r="E9" s="216"/>
      <c r="F9" s="216"/>
      <c r="G9" s="217"/>
    </row>
    <row r="10" spans="1:14" ht="23.25" customHeight="1" x14ac:dyDescent="0.2">
      <c r="A10" s="212"/>
      <c r="B10" s="214"/>
      <c r="C10" s="214"/>
      <c r="D10" s="31" t="s">
        <v>61</v>
      </c>
      <c r="E10" s="31" t="s">
        <v>62</v>
      </c>
      <c r="F10" s="31" t="s">
        <v>63</v>
      </c>
      <c r="G10" s="31" t="s">
        <v>64</v>
      </c>
    </row>
    <row r="11" spans="1:14" x14ac:dyDescent="0.2">
      <c r="A11" s="32">
        <v>1</v>
      </c>
      <c r="B11" s="33">
        <v>2</v>
      </c>
      <c r="C11" s="33">
        <v>3</v>
      </c>
      <c r="D11" s="33">
        <v>4</v>
      </c>
      <c r="E11" s="33">
        <v>5</v>
      </c>
      <c r="F11" s="33">
        <v>6</v>
      </c>
      <c r="G11" s="33">
        <v>7</v>
      </c>
    </row>
    <row r="12" spans="1:14" ht="24.75" customHeight="1" x14ac:dyDescent="0.25">
      <c r="A12" s="34" t="s">
        <v>65</v>
      </c>
      <c r="B12" s="78">
        <v>115</v>
      </c>
      <c r="C12" s="78" t="s">
        <v>716</v>
      </c>
      <c r="D12" s="78" t="s">
        <v>171</v>
      </c>
      <c r="E12" s="78" t="s">
        <v>171</v>
      </c>
      <c r="F12" s="78" t="s">
        <v>171</v>
      </c>
      <c r="G12" s="78"/>
    </row>
    <row r="13" spans="1:14" ht="19.5" customHeight="1" x14ac:dyDescent="0.25">
      <c r="A13" s="34" t="s">
        <v>66</v>
      </c>
      <c r="B13" s="78"/>
      <c r="C13" s="78"/>
      <c r="D13" s="78"/>
      <c r="E13" s="78"/>
      <c r="F13" s="78"/>
      <c r="G13" s="78"/>
    </row>
    <row r="14" spans="1:14" ht="19.5" customHeight="1" x14ac:dyDescent="0.25">
      <c r="A14" s="34" t="s">
        <v>67</v>
      </c>
      <c r="B14" s="78">
        <v>9</v>
      </c>
      <c r="C14" s="78" t="s">
        <v>715</v>
      </c>
      <c r="D14" s="78" t="s">
        <v>171</v>
      </c>
      <c r="E14" s="78"/>
      <c r="F14" s="78"/>
      <c r="G14" s="78"/>
    </row>
    <row r="15" spans="1:14" ht="19.5" customHeight="1" x14ac:dyDescent="0.25">
      <c r="A15" s="34" t="s">
        <v>68</v>
      </c>
      <c r="B15" s="78"/>
      <c r="C15" s="78"/>
      <c r="D15" s="78"/>
      <c r="E15" s="78"/>
      <c r="F15" s="78"/>
      <c r="G15" s="78"/>
    </row>
    <row r="16" spans="1:14" ht="19.5" customHeight="1" x14ac:dyDescent="0.25">
      <c r="A16" s="34" t="s">
        <v>157</v>
      </c>
      <c r="B16" s="78">
        <v>1</v>
      </c>
      <c r="C16" s="78" t="s">
        <v>698</v>
      </c>
      <c r="D16" s="78" t="s">
        <v>171</v>
      </c>
      <c r="E16" s="78"/>
      <c r="F16" s="78"/>
      <c r="G16" s="78"/>
    </row>
    <row r="17" spans="1:10" ht="19.5" customHeight="1" x14ac:dyDescent="0.25">
      <c r="A17" s="34" t="s">
        <v>69</v>
      </c>
      <c r="B17" s="78"/>
      <c r="C17" s="78"/>
      <c r="D17" s="78"/>
      <c r="E17" s="78"/>
      <c r="F17" s="78"/>
      <c r="G17" s="78"/>
    </row>
    <row r="18" spans="1:10" ht="30.75" customHeight="1" x14ac:dyDescent="0.25">
      <c r="A18" s="36" t="s">
        <v>70</v>
      </c>
      <c r="B18" s="78"/>
      <c r="C18" s="78"/>
      <c r="D18" s="78"/>
      <c r="E18" s="78"/>
      <c r="F18" s="78"/>
      <c r="G18" s="78"/>
    </row>
    <row r="19" spans="1:10" ht="19.5" customHeight="1" x14ac:dyDescent="0.25">
      <c r="A19" s="34" t="s">
        <v>71</v>
      </c>
      <c r="B19" s="78"/>
      <c r="C19" s="78"/>
      <c r="D19" s="78"/>
      <c r="E19" s="78"/>
      <c r="F19" s="78"/>
      <c r="G19" s="78"/>
    </row>
    <row r="20" spans="1:10" ht="42.75" customHeight="1" x14ac:dyDescent="0.25">
      <c r="A20" s="34" t="s">
        <v>72</v>
      </c>
      <c r="B20" s="78">
        <v>117</v>
      </c>
      <c r="C20" s="78" t="s">
        <v>717</v>
      </c>
      <c r="D20" s="78" t="s">
        <v>171</v>
      </c>
      <c r="E20" s="78" t="s">
        <v>171</v>
      </c>
      <c r="F20" s="78" t="s">
        <v>171</v>
      </c>
      <c r="G20" s="78"/>
    </row>
    <row r="22" spans="1:10" ht="18" customHeight="1" x14ac:dyDescent="0.25">
      <c r="H22" s="27"/>
      <c r="I22" s="27"/>
    </row>
    <row r="23" spans="1:10" ht="15.75" x14ac:dyDescent="0.25">
      <c r="A23" s="208" t="s">
        <v>398</v>
      </c>
      <c r="B23" s="208"/>
      <c r="C23" s="208"/>
      <c r="D23" s="208"/>
      <c r="E23" s="85" t="s">
        <v>719</v>
      </c>
      <c r="F23" s="37" t="s">
        <v>401</v>
      </c>
      <c r="G23" s="1" t="s">
        <v>720</v>
      </c>
      <c r="H23" s="5"/>
      <c r="I23" s="1"/>
      <c r="J23" s="1"/>
    </row>
    <row r="24" spans="1:10" ht="15.75" x14ac:dyDescent="0.25">
      <c r="A24" s="6"/>
      <c r="B24" s="6"/>
      <c r="C24" s="6"/>
      <c r="D24" s="6"/>
      <c r="E24" s="6"/>
      <c r="F24" s="37"/>
      <c r="G24" s="1"/>
      <c r="H24" s="1"/>
      <c r="I24" s="1"/>
      <c r="J24" s="1"/>
    </row>
  </sheetData>
  <mergeCells count="10">
    <mergeCell ref="A23:D23"/>
    <mergeCell ref="F1:G1"/>
    <mergeCell ref="F2:G2"/>
    <mergeCell ref="A4:G4"/>
    <mergeCell ref="A5:G5"/>
    <mergeCell ref="A9:A10"/>
    <mergeCell ref="B9:B10"/>
    <mergeCell ref="C9:C10"/>
    <mergeCell ref="D9:G9"/>
    <mergeCell ref="A3:G3"/>
  </mergeCells>
  <pageMargins left="0.39370078740157483" right="0.39370078740157483" top="0.39370078740157483" bottom="0.39370078740157483" header="0.51181102362204722" footer="0.51181102362204722"/>
  <pageSetup paperSize="9" scale="99" fitToHeight="0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3"/>
  <sheetViews>
    <sheetView topLeftCell="A275" workbookViewId="0">
      <selection activeCell="I293" sqref="I293"/>
    </sheetView>
  </sheetViews>
  <sheetFormatPr defaultColWidth="9.140625" defaultRowHeight="12.75" x14ac:dyDescent="0.2"/>
  <cols>
    <col min="1" max="1" width="35.7109375" style="2" customWidth="1"/>
    <col min="2" max="2" width="38" style="2" customWidth="1"/>
    <col min="3" max="6" width="12.7109375" style="2" customWidth="1"/>
    <col min="7" max="7" width="13.42578125" style="2" customWidth="1"/>
    <col min="8" max="8" width="13.7109375" style="2" customWidth="1"/>
    <col min="9" max="9" width="17.42578125" style="2" customWidth="1"/>
    <col min="10" max="256" width="9.140625" style="2"/>
    <col min="257" max="257" width="20.7109375" style="2" customWidth="1"/>
    <col min="258" max="258" width="21" style="2" customWidth="1"/>
    <col min="259" max="262" width="12.7109375" style="2" customWidth="1"/>
    <col min="263" max="263" width="13.42578125" style="2" customWidth="1"/>
    <col min="264" max="264" width="13.7109375" style="2" customWidth="1"/>
    <col min="265" max="265" width="17.42578125" style="2" customWidth="1"/>
    <col min="266" max="512" width="9.140625" style="2"/>
    <col min="513" max="513" width="20.7109375" style="2" customWidth="1"/>
    <col min="514" max="514" width="21" style="2" customWidth="1"/>
    <col min="515" max="518" width="12.7109375" style="2" customWidth="1"/>
    <col min="519" max="519" width="13.42578125" style="2" customWidth="1"/>
    <col min="520" max="520" width="13.7109375" style="2" customWidth="1"/>
    <col min="521" max="521" width="17.42578125" style="2" customWidth="1"/>
    <col min="522" max="768" width="9.140625" style="2"/>
    <col min="769" max="769" width="20.7109375" style="2" customWidth="1"/>
    <col min="770" max="770" width="21" style="2" customWidth="1"/>
    <col min="771" max="774" width="12.7109375" style="2" customWidth="1"/>
    <col min="775" max="775" width="13.42578125" style="2" customWidth="1"/>
    <col min="776" max="776" width="13.7109375" style="2" customWidth="1"/>
    <col min="777" max="777" width="17.42578125" style="2" customWidth="1"/>
    <col min="778" max="1024" width="9.140625" style="2"/>
    <col min="1025" max="1025" width="20.7109375" style="2" customWidth="1"/>
    <col min="1026" max="1026" width="21" style="2" customWidth="1"/>
    <col min="1027" max="1030" width="12.7109375" style="2" customWidth="1"/>
    <col min="1031" max="1031" width="13.42578125" style="2" customWidth="1"/>
    <col min="1032" max="1032" width="13.7109375" style="2" customWidth="1"/>
    <col min="1033" max="1033" width="17.42578125" style="2" customWidth="1"/>
    <col min="1034" max="1280" width="9.140625" style="2"/>
    <col min="1281" max="1281" width="20.7109375" style="2" customWidth="1"/>
    <col min="1282" max="1282" width="21" style="2" customWidth="1"/>
    <col min="1283" max="1286" width="12.7109375" style="2" customWidth="1"/>
    <col min="1287" max="1287" width="13.42578125" style="2" customWidth="1"/>
    <col min="1288" max="1288" width="13.7109375" style="2" customWidth="1"/>
    <col min="1289" max="1289" width="17.42578125" style="2" customWidth="1"/>
    <col min="1290" max="1536" width="9.140625" style="2"/>
    <col min="1537" max="1537" width="20.7109375" style="2" customWidth="1"/>
    <col min="1538" max="1538" width="21" style="2" customWidth="1"/>
    <col min="1539" max="1542" width="12.7109375" style="2" customWidth="1"/>
    <col min="1543" max="1543" width="13.42578125" style="2" customWidth="1"/>
    <col min="1544" max="1544" width="13.7109375" style="2" customWidth="1"/>
    <col min="1545" max="1545" width="17.42578125" style="2" customWidth="1"/>
    <col min="1546" max="1792" width="9.140625" style="2"/>
    <col min="1793" max="1793" width="20.7109375" style="2" customWidth="1"/>
    <col min="1794" max="1794" width="21" style="2" customWidth="1"/>
    <col min="1795" max="1798" width="12.7109375" style="2" customWidth="1"/>
    <col min="1799" max="1799" width="13.42578125" style="2" customWidth="1"/>
    <col min="1800" max="1800" width="13.7109375" style="2" customWidth="1"/>
    <col min="1801" max="1801" width="17.42578125" style="2" customWidth="1"/>
    <col min="1802" max="2048" width="9.140625" style="2"/>
    <col min="2049" max="2049" width="20.7109375" style="2" customWidth="1"/>
    <col min="2050" max="2050" width="21" style="2" customWidth="1"/>
    <col min="2051" max="2054" width="12.7109375" style="2" customWidth="1"/>
    <col min="2055" max="2055" width="13.42578125" style="2" customWidth="1"/>
    <col min="2056" max="2056" width="13.7109375" style="2" customWidth="1"/>
    <col min="2057" max="2057" width="17.42578125" style="2" customWidth="1"/>
    <col min="2058" max="2304" width="9.140625" style="2"/>
    <col min="2305" max="2305" width="20.7109375" style="2" customWidth="1"/>
    <col min="2306" max="2306" width="21" style="2" customWidth="1"/>
    <col min="2307" max="2310" width="12.7109375" style="2" customWidth="1"/>
    <col min="2311" max="2311" width="13.42578125" style="2" customWidth="1"/>
    <col min="2312" max="2312" width="13.7109375" style="2" customWidth="1"/>
    <col min="2313" max="2313" width="17.42578125" style="2" customWidth="1"/>
    <col min="2314" max="2560" width="9.140625" style="2"/>
    <col min="2561" max="2561" width="20.7109375" style="2" customWidth="1"/>
    <col min="2562" max="2562" width="21" style="2" customWidth="1"/>
    <col min="2563" max="2566" width="12.7109375" style="2" customWidth="1"/>
    <col min="2567" max="2567" width="13.42578125" style="2" customWidth="1"/>
    <col min="2568" max="2568" width="13.7109375" style="2" customWidth="1"/>
    <col min="2569" max="2569" width="17.42578125" style="2" customWidth="1"/>
    <col min="2570" max="2816" width="9.140625" style="2"/>
    <col min="2817" max="2817" width="20.7109375" style="2" customWidth="1"/>
    <col min="2818" max="2818" width="21" style="2" customWidth="1"/>
    <col min="2819" max="2822" width="12.7109375" style="2" customWidth="1"/>
    <col min="2823" max="2823" width="13.42578125" style="2" customWidth="1"/>
    <col min="2824" max="2824" width="13.7109375" style="2" customWidth="1"/>
    <col min="2825" max="2825" width="17.42578125" style="2" customWidth="1"/>
    <col min="2826" max="3072" width="9.140625" style="2"/>
    <col min="3073" max="3073" width="20.7109375" style="2" customWidth="1"/>
    <col min="3074" max="3074" width="21" style="2" customWidth="1"/>
    <col min="3075" max="3078" width="12.7109375" style="2" customWidth="1"/>
    <col min="3079" max="3079" width="13.42578125" style="2" customWidth="1"/>
    <col min="3080" max="3080" width="13.7109375" style="2" customWidth="1"/>
    <col min="3081" max="3081" width="17.42578125" style="2" customWidth="1"/>
    <col min="3082" max="3328" width="9.140625" style="2"/>
    <col min="3329" max="3329" width="20.7109375" style="2" customWidth="1"/>
    <col min="3330" max="3330" width="21" style="2" customWidth="1"/>
    <col min="3331" max="3334" width="12.7109375" style="2" customWidth="1"/>
    <col min="3335" max="3335" width="13.42578125" style="2" customWidth="1"/>
    <col min="3336" max="3336" width="13.7109375" style="2" customWidth="1"/>
    <col min="3337" max="3337" width="17.42578125" style="2" customWidth="1"/>
    <col min="3338" max="3584" width="9.140625" style="2"/>
    <col min="3585" max="3585" width="20.7109375" style="2" customWidth="1"/>
    <col min="3586" max="3586" width="21" style="2" customWidth="1"/>
    <col min="3587" max="3590" width="12.7109375" style="2" customWidth="1"/>
    <col min="3591" max="3591" width="13.42578125" style="2" customWidth="1"/>
    <col min="3592" max="3592" width="13.7109375" style="2" customWidth="1"/>
    <col min="3593" max="3593" width="17.42578125" style="2" customWidth="1"/>
    <col min="3594" max="3840" width="9.140625" style="2"/>
    <col min="3841" max="3841" width="20.7109375" style="2" customWidth="1"/>
    <col min="3842" max="3842" width="21" style="2" customWidth="1"/>
    <col min="3843" max="3846" width="12.7109375" style="2" customWidth="1"/>
    <col min="3847" max="3847" width="13.42578125" style="2" customWidth="1"/>
    <col min="3848" max="3848" width="13.7109375" style="2" customWidth="1"/>
    <col min="3849" max="3849" width="17.42578125" style="2" customWidth="1"/>
    <col min="3850" max="4096" width="9.140625" style="2"/>
    <col min="4097" max="4097" width="20.7109375" style="2" customWidth="1"/>
    <col min="4098" max="4098" width="21" style="2" customWidth="1"/>
    <col min="4099" max="4102" width="12.7109375" style="2" customWidth="1"/>
    <col min="4103" max="4103" width="13.42578125" style="2" customWidth="1"/>
    <col min="4104" max="4104" width="13.7109375" style="2" customWidth="1"/>
    <col min="4105" max="4105" width="17.42578125" style="2" customWidth="1"/>
    <col min="4106" max="4352" width="9.140625" style="2"/>
    <col min="4353" max="4353" width="20.7109375" style="2" customWidth="1"/>
    <col min="4354" max="4354" width="21" style="2" customWidth="1"/>
    <col min="4355" max="4358" width="12.7109375" style="2" customWidth="1"/>
    <col min="4359" max="4359" width="13.42578125" style="2" customWidth="1"/>
    <col min="4360" max="4360" width="13.7109375" style="2" customWidth="1"/>
    <col min="4361" max="4361" width="17.42578125" style="2" customWidth="1"/>
    <col min="4362" max="4608" width="9.140625" style="2"/>
    <col min="4609" max="4609" width="20.7109375" style="2" customWidth="1"/>
    <col min="4610" max="4610" width="21" style="2" customWidth="1"/>
    <col min="4611" max="4614" width="12.7109375" style="2" customWidth="1"/>
    <col min="4615" max="4615" width="13.42578125" style="2" customWidth="1"/>
    <col min="4616" max="4616" width="13.7109375" style="2" customWidth="1"/>
    <col min="4617" max="4617" width="17.42578125" style="2" customWidth="1"/>
    <col min="4618" max="4864" width="9.140625" style="2"/>
    <col min="4865" max="4865" width="20.7109375" style="2" customWidth="1"/>
    <col min="4866" max="4866" width="21" style="2" customWidth="1"/>
    <col min="4867" max="4870" width="12.7109375" style="2" customWidth="1"/>
    <col min="4871" max="4871" width="13.42578125" style="2" customWidth="1"/>
    <col min="4872" max="4872" width="13.7109375" style="2" customWidth="1"/>
    <col min="4873" max="4873" width="17.42578125" style="2" customWidth="1"/>
    <col min="4874" max="5120" width="9.140625" style="2"/>
    <col min="5121" max="5121" width="20.7109375" style="2" customWidth="1"/>
    <col min="5122" max="5122" width="21" style="2" customWidth="1"/>
    <col min="5123" max="5126" width="12.7109375" style="2" customWidth="1"/>
    <col min="5127" max="5127" width="13.42578125" style="2" customWidth="1"/>
    <col min="5128" max="5128" width="13.7109375" style="2" customWidth="1"/>
    <col min="5129" max="5129" width="17.42578125" style="2" customWidth="1"/>
    <col min="5130" max="5376" width="9.140625" style="2"/>
    <col min="5377" max="5377" width="20.7109375" style="2" customWidth="1"/>
    <col min="5378" max="5378" width="21" style="2" customWidth="1"/>
    <col min="5379" max="5382" width="12.7109375" style="2" customWidth="1"/>
    <col min="5383" max="5383" width="13.42578125" style="2" customWidth="1"/>
    <col min="5384" max="5384" width="13.7109375" style="2" customWidth="1"/>
    <col min="5385" max="5385" width="17.42578125" style="2" customWidth="1"/>
    <col min="5386" max="5632" width="9.140625" style="2"/>
    <col min="5633" max="5633" width="20.7109375" style="2" customWidth="1"/>
    <col min="5634" max="5634" width="21" style="2" customWidth="1"/>
    <col min="5635" max="5638" width="12.7109375" style="2" customWidth="1"/>
    <col min="5639" max="5639" width="13.42578125" style="2" customWidth="1"/>
    <col min="5640" max="5640" width="13.7109375" style="2" customWidth="1"/>
    <col min="5641" max="5641" width="17.42578125" style="2" customWidth="1"/>
    <col min="5642" max="5888" width="9.140625" style="2"/>
    <col min="5889" max="5889" width="20.7109375" style="2" customWidth="1"/>
    <col min="5890" max="5890" width="21" style="2" customWidth="1"/>
    <col min="5891" max="5894" width="12.7109375" style="2" customWidth="1"/>
    <col min="5895" max="5895" width="13.42578125" style="2" customWidth="1"/>
    <col min="5896" max="5896" width="13.7109375" style="2" customWidth="1"/>
    <col min="5897" max="5897" width="17.42578125" style="2" customWidth="1"/>
    <col min="5898" max="6144" width="9.140625" style="2"/>
    <col min="6145" max="6145" width="20.7109375" style="2" customWidth="1"/>
    <col min="6146" max="6146" width="21" style="2" customWidth="1"/>
    <col min="6147" max="6150" width="12.7109375" style="2" customWidth="1"/>
    <col min="6151" max="6151" width="13.42578125" style="2" customWidth="1"/>
    <col min="6152" max="6152" width="13.7109375" style="2" customWidth="1"/>
    <col min="6153" max="6153" width="17.42578125" style="2" customWidth="1"/>
    <col min="6154" max="6400" width="9.140625" style="2"/>
    <col min="6401" max="6401" width="20.7109375" style="2" customWidth="1"/>
    <col min="6402" max="6402" width="21" style="2" customWidth="1"/>
    <col min="6403" max="6406" width="12.7109375" style="2" customWidth="1"/>
    <col min="6407" max="6407" width="13.42578125" style="2" customWidth="1"/>
    <col min="6408" max="6408" width="13.7109375" style="2" customWidth="1"/>
    <col min="6409" max="6409" width="17.42578125" style="2" customWidth="1"/>
    <col min="6410" max="6656" width="9.140625" style="2"/>
    <col min="6657" max="6657" width="20.7109375" style="2" customWidth="1"/>
    <col min="6658" max="6658" width="21" style="2" customWidth="1"/>
    <col min="6659" max="6662" width="12.7109375" style="2" customWidth="1"/>
    <col min="6663" max="6663" width="13.42578125" style="2" customWidth="1"/>
    <col min="6664" max="6664" width="13.7109375" style="2" customWidth="1"/>
    <col min="6665" max="6665" width="17.42578125" style="2" customWidth="1"/>
    <col min="6666" max="6912" width="9.140625" style="2"/>
    <col min="6913" max="6913" width="20.7109375" style="2" customWidth="1"/>
    <col min="6914" max="6914" width="21" style="2" customWidth="1"/>
    <col min="6915" max="6918" width="12.7109375" style="2" customWidth="1"/>
    <col min="6919" max="6919" width="13.42578125" style="2" customWidth="1"/>
    <col min="6920" max="6920" width="13.7109375" style="2" customWidth="1"/>
    <col min="6921" max="6921" width="17.42578125" style="2" customWidth="1"/>
    <col min="6922" max="7168" width="9.140625" style="2"/>
    <col min="7169" max="7169" width="20.7109375" style="2" customWidth="1"/>
    <col min="7170" max="7170" width="21" style="2" customWidth="1"/>
    <col min="7171" max="7174" width="12.7109375" style="2" customWidth="1"/>
    <col min="7175" max="7175" width="13.42578125" style="2" customWidth="1"/>
    <col min="7176" max="7176" width="13.7109375" style="2" customWidth="1"/>
    <col min="7177" max="7177" width="17.42578125" style="2" customWidth="1"/>
    <col min="7178" max="7424" width="9.140625" style="2"/>
    <col min="7425" max="7425" width="20.7109375" style="2" customWidth="1"/>
    <col min="7426" max="7426" width="21" style="2" customWidth="1"/>
    <col min="7427" max="7430" width="12.7109375" style="2" customWidth="1"/>
    <col min="7431" max="7431" width="13.42578125" style="2" customWidth="1"/>
    <col min="7432" max="7432" width="13.7109375" style="2" customWidth="1"/>
    <col min="7433" max="7433" width="17.42578125" style="2" customWidth="1"/>
    <col min="7434" max="7680" width="9.140625" style="2"/>
    <col min="7681" max="7681" width="20.7109375" style="2" customWidth="1"/>
    <col min="7682" max="7682" width="21" style="2" customWidth="1"/>
    <col min="7683" max="7686" width="12.7109375" style="2" customWidth="1"/>
    <col min="7687" max="7687" width="13.42578125" style="2" customWidth="1"/>
    <col min="7688" max="7688" width="13.7109375" style="2" customWidth="1"/>
    <col min="7689" max="7689" width="17.42578125" style="2" customWidth="1"/>
    <col min="7690" max="7936" width="9.140625" style="2"/>
    <col min="7937" max="7937" width="20.7109375" style="2" customWidth="1"/>
    <col min="7938" max="7938" width="21" style="2" customWidth="1"/>
    <col min="7939" max="7942" width="12.7109375" style="2" customWidth="1"/>
    <col min="7943" max="7943" width="13.42578125" style="2" customWidth="1"/>
    <col min="7944" max="7944" width="13.7109375" style="2" customWidth="1"/>
    <col min="7945" max="7945" width="17.42578125" style="2" customWidth="1"/>
    <col min="7946" max="8192" width="9.140625" style="2"/>
    <col min="8193" max="8193" width="20.7109375" style="2" customWidth="1"/>
    <col min="8194" max="8194" width="21" style="2" customWidth="1"/>
    <col min="8195" max="8198" width="12.7109375" style="2" customWidth="1"/>
    <col min="8199" max="8199" width="13.42578125" style="2" customWidth="1"/>
    <col min="8200" max="8200" width="13.7109375" style="2" customWidth="1"/>
    <col min="8201" max="8201" width="17.42578125" style="2" customWidth="1"/>
    <col min="8202" max="8448" width="9.140625" style="2"/>
    <col min="8449" max="8449" width="20.7109375" style="2" customWidth="1"/>
    <col min="8450" max="8450" width="21" style="2" customWidth="1"/>
    <col min="8451" max="8454" width="12.7109375" style="2" customWidth="1"/>
    <col min="8455" max="8455" width="13.42578125" style="2" customWidth="1"/>
    <col min="8456" max="8456" width="13.7109375" style="2" customWidth="1"/>
    <col min="8457" max="8457" width="17.42578125" style="2" customWidth="1"/>
    <col min="8458" max="8704" width="9.140625" style="2"/>
    <col min="8705" max="8705" width="20.7109375" style="2" customWidth="1"/>
    <col min="8706" max="8706" width="21" style="2" customWidth="1"/>
    <col min="8707" max="8710" width="12.7109375" style="2" customWidth="1"/>
    <col min="8711" max="8711" width="13.42578125" style="2" customWidth="1"/>
    <col min="8712" max="8712" width="13.7109375" style="2" customWidth="1"/>
    <col min="8713" max="8713" width="17.42578125" style="2" customWidth="1"/>
    <col min="8714" max="8960" width="9.140625" style="2"/>
    <col min="8961" max="8961" width="20.7109375" style="2" customWidth="1"/>
    <col min="8962" max="8962" width="21" style="2" customWidth="1"/>
    <col min="8963" max="8966" width="12.7109375" style="2" customWidth="1"/>
    <col min="8967" max="8967" width="13.42578125" style="2" customWidth="1"/>
    <col min="8968" max="8968" width="13.7109375" style="2" customWidth="1"/>
    <col min="8969" max="8969" width="17.42578125" style="2" customWidth="1"/>
    <col min="8970" max="9216" width="9.140625" style="2"/>
    <col min="9217" max="9217" width="20.7109375" style="2" customWidth="1"/>
    <col min="9218" max="9218" width="21" style="2" customWidth="1"/>
    <col min="9219" max="9222" width="12.7109375" style="2" customWidth="1"/>
    <col min="9223" max="9223" width="13.42578125" style="2" customWidth="1"/>
    <col min="9224" max="9224" width="13.7109375" style="2" customWidth="1"/>
    <col min="9225" max="9225" width="17.42578125" style="2" customWidth="1"/>
    <col min="9226" max="9472" width="9.140625" style="2"/>
    <col min="9473" max="9473" width="20.7109375" style="2" customWidth="1"/>
    <col min="9474" max="9474" width="21" style="2" customWidth="1"/>
    <col min="9475" max="9478" width="12.7109375" style="2" customWidth="1"/>
    <col min="9479" max="9479" width="13.42578125" style="2" customWidth="1"/>
    <col min="9480" max="9480" width="13.7109375" style="2" customWidth="1"/>
    <col min="9481" max="9481" width="17.42578125" style="2" customWidth="1"/>
    <col min="9482" max="9728" width="9.140625" style="2"/>
    <col min="9729" max="9729" width="20.7109375" style="2" customWidth="1"/>
    <col min="9730" max="9730" width="21" style="2" customWidth="1"/>
    <col min="9731" max="9734" width="12.7109375" style="2" customWidth="1"/>
    <col min="9735" max="9735" width="13.42578125" style="2" customWidth="1"/>
    <col min="9736" max="9736" width="13.7109375" style="2" customWidth="1"/>
    <col min="9737" max="9737" width="17.42578125" style="2" customWidth="1"/>
    <col min="9738" max="9984" width="9.140625" style="2"/>
    <col min="9985" max="9985" width="20.7109375" style="2" customWidth="1"/>
    <col min="9986" max="9986" width="21" style="2" customWidth="1"/>
    <col min="9987" max="9990" width="12.7109375" style="2" customWidth="1"/>
    <col min="9991" max="9991" width="13.42578125" style="2" customWidth="1"/>
    <col min="9992" max="9992" width="13.7109375" style="2" customWidth="1"/>
    <col min="9993" max="9993" width="17.42578125" style="2" customWidth="1"/>
    <col min="9994" max="10240" width="9.140625" style="2"/>
    <col min="10241" max="10241" width="20.7109375" style="2" customWidth="1"/>
    <col min="10242" max="10242" width="21" style="2" customWidth="1"/>
    <col min="10243" max="10246" width="12.7109375" style="2" customWidth="1"/>
    <col min="10247" max="10247" width="13.42578125" style="2" customWidth="1"/>
    <col min="10248" max="10248" width="13.7109375" style="2" customWidth="1"/>
    <col min="10249" max="10249" width="17.42578125" style="2" customWidth="1"/>
    <col min="10250" max="10496" width="9.140625" style="2"/>
    <col min="10497" max="10497" width="20.7109375" style="2" customWidth="1"/>
    <col min="10498" max="10498" width="21" style="2" customWidth="1"/>
    <col min="10499" max="10502" width="12.7109375" style="2" customWidth="1"/>
    <col min="10503" max="10503" width="13.42578125" style="2" customWidth="1"/>
    <col min="10504" max="10504" width="13.7109375" style="2" customWidth="1"/>
    <col min="10505" max="10505" width="17.42578125" style="2" customWidth="1"/>
    <col min="10506" max="10752" width="9.140625" style="2"/>
    <col min="10753" max="10753" width="20.7109375" style="2" customWidth="1"/>
    <col min="10754" max="10754" width="21" style="2" customWidth="1"/>
    <col min="10755" max="10758" width="12.7109375" style="2" customWidth="1"/>
    <col min="10759" max="10759" width="13.42578125" style="2" customWidth="1"/>
    <col min="10760" max="10760" width="13.7109375" style="2" customWidth="1"/>
    <col min="10761" max="10761" width="17.42578125" style="2" customWidth="1"/>
    <col min="10762" max="11008" width="9.140625" style="2"/>
    <col min="11009" max="11009" width="20.7109375" style="2" customWidth="1"/>
    <col min="11010" max="11010" width="21" style="2" customWidth="1"/>
    <col min="11011" max="11014" width="12.7109375" style="2" customWidth="1"/>
    <col min="11015" max="11015" width="13.42578125" style="2" customWidth="1"/>
    <col min="11016" max="11016" width="13.7109375" style="2" customWidth="1"/>
    <col min="11017" max="11017" width="17.42578125" style="2" customWidth="1"/>
    <col min="11018" max="11264" width="9.140625" style="2"/>
    <col min="11265" max="11265" width="20.7109375" style="2" customWidth="1"/>
    <col min="11266" max="11266" width="21" style="2" customWidth="1"/>
    <col min="11267" max="11270" width="12.7109375" style="2" customWidth="1"/>
    <col min="11271" max="11271" width="13.42578125" style="2" customWidth="1"/>
    <col min="11272" max="11272" width="13.7109375" style="2" customWidth="1"/>
    <col min="11273" max="11273" width="17.42578125" style="2" customWidth="1"/>
    <col min="11274" max="11520" width="9.140625" style="2"/>
    <col min="11521" max="11521" width="20.7109375" style="2" customWidth="1"/>
    <col min="11522" max="11522" width="21" style="2" customWidth="1"/>
    <col min="11523" max="11526" width="12.7109375" style="2" customWidth="1"/>
    <col min="11527" max="11527" width="13.42578125" style="2" customWidth="1"/>
    <col min="11528" max="11528" width="13.7109375" style="2" customWidth="1"/>
    <col min="11529" max="11529" width="17.42578125" style="2" customWidth="1"/>
    <col min="11530" max="11776" width="9.140625" style="2"/>
    <col min="11777" max="11777" width="20.7109375" style="2" customWidth="1"/>
    <col min="11778" max="11778" width="21" style="2" customWidth="1"/>
    <col min="11779" max="11782" width="12.7109375" style="2" customWidth="1"/>
    <col min="11783" max="11783" width="13.42578125" style="2" customWidth="1"/>
    <col min="11784" max="11784" width="13.7109375" style="2" customWidth="1"/>
    <col min="11785" max="11785" width="17.42578125" style="2" customWidth="1"/>
    <col min="11786" max="12032" width="9.140625" style="2"/>
    <col min="12033" max="12033" width="20.7109375" style="2" customWidth="1"/>
    <col min="12034" max="12034" width="21" style="2" customWidth="1"/>
    <col min="12035" max="12038" width="12.7109375" style="2" customWidth="1"/>
    <col min="12039" max="12039" width="13.42578125" style="2" customWidth="1"/>
    <col min="12040" max="12040" width="13.7109375" style="2" customWidth="1"/>
    <col min="12041" max="12041" width="17.42578125" style="2" customWidth="1"/>
    <col min="12042" max="12288" width="9.140625" style="2"/>
    <col min="12289" max="12289" width="20.7109375" style="2" customWidth="1"/>
    <col min="12290" max="12290" width="21" style="2" customWidth="1"/>
    <col min="12291" max="12294" width="12.7109375" style="2" customWidth="1"/>
    <col min="12295" max="12295" width="13.42578125" style="2" customWidth="1"/>
    <col min="12296" max="12296" width="13.7109375" style="2" customWidth="1"/>
    <col min="12297" max="12297" width="17.42578125" style="2" customWidth="1"/>
    <col min="12298" max="12544" width="9.140625" style="2"/>
    <col min="12545" max="12545" width="20.7109375" style="2" customWidth="1"/>
    <col min="12546" max="12546" width="21" style="2" customWidth="1"/>
    <col min="12547" max="12550" width="12.7109375" style="2" customWidth="1"/>
    <col min="12551" max="12551" width="13.42578125" style="2" customWidth="1"/>
    <col min="12552" max="12552" width="13.7109375" style="2" customWidth="1"/>
    <col min="12553" max="12553" width="17.42578125" style="2" customWidth="1"/>
    <col min="12554" max="12800" width="9.140625" style="2"/>
    <col min="12801" max="12801" width="20.7109375" style="2" customWidth="1"/>
    <col min="12802" max="12802" width="21" style="2" customWidth="1"/>
    <col min="12803" max="12806" width="12.7109375" style="2" customWidth="1"/>
    <col min="12807" max="12807" width="13.42578125" style="2" customWidth="1"/>
    <col min="12808" max="12808" width="13.7109375" style="2" customWidth="1"/>
    <col min="12809" max="12809" width="17.42578125" style="2" customWidth="1"/>
    <col min="12810" max="13056" width="9.140625" style="2"/>
    <col min="13057" max="13057" width="20.7109375" style="2" customWidth="1"/>
    <col min="13058" max="13058" width="21" style="2" customWidth="1"/>
    <col min="13059" max="13062" width="12.7109375" style="2" customWidth="1"/>
    <col min="13063" max="13063" width="13.42578125" style="2" customWidth="1"/>
    <col min="13064" max="13064" width="13.7109375" style="2" customWidth="1"/>
    <col min="13065" max="13065" width="17.42578125" style="2" customWidth="1"/>
    <col min="13066" max="13312" width="9.140625" style="2"/>
    <col min="13313" max="13313" width="20.7109375" style="2" customWidth="1"/>
    <col min="13314" max="13314" width="21" style="2" customWidth="1"/>
    <col min="13315" max="13318" width="12.7109375" style="2" customWidth="1"/>
    <col min="13319" max="13319" width="13.42578125" style="2" customWidth="1"/>
    <col min="13320" max="13320" width="13.7109375" style="2" customWidth="1"/>
    <col min="13321" max="13321" width="17.42578125" style="2" customWidth="1"/>
    <col min="13322" max="13568" width="9.140625" style="2"/>
    <col min="13569" max="13569" width="20.7109375" style="2" customWidth="1"/>
    <col min="13570" max="13570" width="21" style="2" customWidth="1"/>
    <col min="13571" max="13574" width="12.7109375" style="2" customWidth="1"/>
    <col min="13575" max="13575" width="13.42578125" style="2" customWidth="1"/>
    <col min="13576" max="13576" width="13.7109375" style="2" customWidth="1"/>
    <col min="13577" max="13577" width="17.42578125" style="2" customWidth="1"/>
    <col min="13578" max="13824" width="9.140625" style="2"/>
    <col min="13825" max="13825" width="20.7109375" style="2" customWidth="1"/>
    <col min="13826" max="13826" width="21" style="2" customWidth="1"/>
    <col min="13827" max="13830" width="12.7109375" style="2" customWidth="1"/>
    <col min="13831" max="13831" width="13.42578125" style="2" customWidth="1"/>
    <col min="13832" max="13832" width="13.7109375" style="2" customWidth="1"/>
    <col min="13833" max="13833" width="17.42578125" style="2" customWidth="1"/>
    <col min="13834" max="14080" width="9.140625" style="2"/>
    <col min="14081" max="14081" width="20.7109375" style="2" customWidth="1"/>
    <col min="14082" max="14082" width="21" style="2" customWidth="1"/>
    <col min="14083" max="14086" width="12.7109375" style="2" customWidth="1"/>
    <col min="14087" max="14087" width="13.42578125" style="2" customWidth="1"/>
    <col min="14088" max="14088" width="13.7109375" style="2" customWidth="1"/>
    <col min="14089" max="14089" width="17.42578125" style="2" customWidth="1"/>
    <col min="14090" max="14336" width="9.140625" style="2"/>
    <col min="14337" max="14337" width="20.7109375" style="2" customWidth="1"/>
    <col min="14338" max="14338" width="21" style="2" customWidth="1"/>
    <col min="14339" max="14342" width="12.7109375" style="2" customWidth="1"/>
    <col min="14343" max="14343" width="13.42578125" style="2" customWidth="1"/>
    <col min="14344" max="14344" width="13.7109375" style="2" customWidth="1"/>
    <col min="14345" max="14345" width="17.42578125" style="2" customWidth="1"/>
    <col min="14346" max="14592" width="9.140625" style="2"/>
    <col min="14593" max="14593" width="20.7109375" style="2" customWidth="1"/>
    <col min="14594" max="14594" width="21" style="2" customWidth="1"/>
    <col min="14595" max="14598" width="12.7109375" style="2" customWidth="1"/>
    <col min="14599" max="14599" width="13.42578125" style="2" customWidth="1"/>
    <col min="14600" max="14600" width="13.7109375" style="2" customWidth="1"/>
    <col min="14601" max="14601" width="17.42578125" style="2" customWidth="1"/>
    <col min="14602" max="14848" width="9.140625" style="2"/>
    <col min="14849" max="14849" width="20.7109375" style="2" customWidth="1"/>
    <col min="14850" max="14850" width="21" style="2" customWidth="1"/>
    <col min="14851" max="14854" width="12.7109375" style="2" customWidth="1"/>
    <col min="14855" max="14855" width="13.42578125" style="2" customWidth="1"/>
    <col min="14856" max="14856" width="13.7109375" style="2" customWidth="1"/>
    <col min="14857" max="14857" width="17.42578125" style="2" customWidth="1"/>
    <col min="14858" max="15104" width="9.140625" style="2"/>
    <col min="15105" max="15105" width="20.7109375" style="2" customWidth="1"/>
    <col min="15106" max="15106" width="21" style="2" customWidth="1"/>
    <col min="15107" max="15110" width="12.7109375" style="2" customWidth="1"/>
    <col min="15111" max="15111" width="13.42578125" style="2" customWidth="1"/>
    <col min="15112" max="15112" width="13.7109375" style="2" customWidth="1"/>
    <col min="15113" max="15113" width="17.42578125" style="2" customWidth="1"/>
    <col min="15114" max="15360" width="9.140625" style="2"/>
    <col min="15361" max="15361" width="20.7109375" style="2" customWidth="1"/>
    <col min="15362" max="15362" width="21" style="2" customWidth="1"/>
    <col min="15363" max="15366" width="12.7109375" style="2" customWidth="1"/>
    <col min="15367" max="15367" width="13.42578125" style="2" customWidth="1"/>
    <col min="15368" max="15368" width="13.7109375" style="2" customWidth="1"/>
    <col min="15369" max="15369" width="17.42578125" style="2" customWidth="1"/>
    <col min="15370" max="15616" width="9.140625" style="2"/>
    <col min="15617" max="15617" width="20.7109375" style="2" customWidth="1"/>
    <col min="15618" max="15618" width="21" style="2" customWidth="1"/>
    <col min="15619" max="15622" width="12.7109375" style="2" customWidth="1"/>
    <col min="15623" max="15623" width="13.42578125" style="2" customWidth="1"/>
    <col min="15624" max="15624" width="13.7109375" style="2" customWidth="1"/>
    <col min="15625" max="15625" width="17.42578125" style="2" customWidth="1"/>
    <col min="15626" max="15872" width="9.140625" style="2"/>
    <col min="15873" max="15873" width="20.7109375" style="2" customWidth="1"/>
    <col min="15874" max="15874" width="21" style="2" customWidth="1"/>
    <col min="15875" max="15878" width="12.7109375" style="2" customWidth="1"/>
    <col min="15879" max="15879" width="13.42578125" style="2" customWidth="1"/>
    <col min="15880" max="15880" width="13.7109375" style="2" customWidth="1"/>
    <col min="15881" max="15881" width="17.42578125" style="2" customWidth="1"/>
    <col min="15882" max="16128" width="9.140625" style="2"/>
    <col min="16129" max="16129" width="20.7109375" style="2" customWidth="1"/>
    <col min="16130" max="16130" width="21" style="2" customWidth="1"/>
    <col min="16131" max="16134" width="12.7109375" style="2" customWidth="1"/>
    <col min="16135" max="16135" width="13.42578125" style="2" customWidth="1"/>
    <col min="16136" max="16136" width="13.7109375" style="2" customWidth="1"/>
    <col min="16137" max="16137" width="17.42578125" style="2" customWidth="1"/>
    <col min="16138" max="16384" width="9.140625" style="2"/>
  </cols>
  <sheetData>
    <row r="2" spans="1:16" ht="18.75" x14ac:dyDescent="0.3">
      <c r="A2" s="74"/>
      <c r="B2" s="74"/>
      <c r="C2" s="75" t="s">
        <v>119</v>
      </c>
      <c r="D2" s="74"/>
      <c r="E2" s="74"/>
      <c r="F2" s="74"/>
      <c r="G2" s="74"/>
      <c r="H2" s="74"/>
      <c r="I2" s="74"/>
    </row>
    <row r="3" spans="1:16" s="1" customFormat="1" ht="18.75" x14ac:dyDescent="0.3">
      <c r="A3" s="210" t="s">
        <v>127</v>
      </c>
      <c r="B3" s="210"/>
      <c r="C3" s="210"/>
      <c r="D3" s="210"/>
      <c r="E3" s="210"/>
      <c r="F3" s="210"/>
      <c r="G3" s="210"/>
      <c r="H3" s="210"/>
      <c r="I3" s="210"/>
      <c r="J3" s="7"/>
      <c r="K3" s="7"/>
      <c r="L3" s="7"/>
      <c r="M3" s="7"/>
      <c r="N3" s="7"/>
      <c r="O3" s="7"/>
      <c r="P3" s="7"/>
    </row>
    <row r="4" spans="1:16" s="1" customFormat="1" ht="18.75" x14ac:dyDescent="0.3">
      <c r="A4" s="210" t="s">
        <v>718</v>
      </c>
      <c r="B4" s="210"/>
      <c r="C4" s="210"/>
      <c r="D4" s="210"/>
      <c r="E4" s="210"/>
      <c r="F4" s="210"/>
      <c r="G4" s="210"/>
      <c r="H4" s="210"/>
      <c r="I4" s="210"/>
      <c r="J4" s="7"/>
      <c r="K4" s="7"/>
      <c r="L4" s="7"/>
      <c r="M4" s="7"/>
      <c r="N4" s="7"/>
      <c r="O4" s="7"/>
      <c r="P4" s="7"/>
    </row>
    <row r="7" spans="1:16" x14ac:dyDescent="0.2">
      <c r="A7" s="2" t="s">
        <v>158</v>
      </c>
    </row>
    <row r="8" spans="1:16" ht="19.5" customHeight="1" x14ac:dyDescent="0.2">
      <c r="A8" s="219" t="s">
        <v>159</v>
      </c>
      <c r="B8" s="219" t="s">
        <v>160</v>
      </c>
      <c r="C8" s="221" t="s">
        <v>161</v>
      </c>
      <c r="D8" s="222"/>
      <c r="E8" s="222"/>
      <c r="F8" s="223"/>
      <c r="G8" s="224" t="s">
        <v>162</v>
      </c>
      <c r="H8" s="224"/>
      <c r="I8" s="219" t="s">
        <v>163</v>
      </c>
    </row>
    <row r="9" spans="1:16" ht="45.75" customHeight="1" x14ac:dyDescent="0.2">
      <c r="A9" s="220"/>
      <c r="B9" s="220"/>
      <c r="C9" s="72" t="s">
        <v>164</v>
      </c>
      <c r="D9" s="72" t="s">
        <v>62</v>
      </c>
      <c r="E9" s="72" t="s">
        <v>63</v>
      </c>
      <c r="F9" s="72" t="s">
        <v>64</v>
      </c>
      <c r="G9" s="72" t="s">
        <v>165</v>
      </c>
      <c r="H9" s="72" t="s">
        <v>166</v>
      </c>
      <c r="I9" s="220"/>
    </row>
    <row r="10" spans="1:16" ht="15.75" x14ac:dyDescent="0.25">
      <c r="A10" s="95">
        <v>1</v>
      </c>
      <c r="B10" s="95">
        <v>2</v>
      </c>
      <c r="C10" s="95">
        <v>3</v>
      </c>
      <c r="D10" s="95">
        <v>4</v>
      </c>
      <c r="E10" s="95">
        <v>5</v>
      </c>
      <c r="F10" s="95">
        <v>6</v>
      </c>
      <c r="G10" s="95">
        <v>7</v>
      </c>
      <c r="H10" s="95"/>
      <c r="I10" s="95">
        <v>8</v>
      </c>
    </row>
    <row r="11" spans="1:16" ht="31.5" x14ac:dyDescent="0.25">
      <c r="A11" s="106" t="s">
        <v>446</v>
      </c>
      <c r="B11" s="96" t="s">
        <v>476</v>
      </c>
      <c r="C11" s="106" t="s">
        <v>164</v>
      </c>
      <c r="D11" s="95"/>
      <c r="E11" s="106"/>
      <c r="F11" s="95"/>
      <c r="G11" s="96">
        <v>93.801000000000002</v>
      </c>
      <c r="H11" s="96" t="s">
        <v>452</v>
      </c>
      <c r="I11" s="96">
        <v>4</v>
      </c>
    </row>
    <row r="12" spans="1:16" ht="31.5" x14ac:dyDescent="0.25">
      <c r="A12" s="131" t="s">
        <v>446</v>
      </c>
      <c r="B12" s="96" t="s">
        <v>468</v>
      </c>
      <c r="C12" s="106" t="s">
        <v>164</v>
      </c>
      <c r="D12" s="95"/>
      <c r="E12" s="95"/>
      <c r="F12" s="95"/>
      <c r="G12" s="96">
        <v>0.01</v>
      </c>
      <c r="H12" s="96" t="s">
        <v>452</v>
      </c>
      <c r="I12" s="96">
        <v>1</v>
      </c>
    </row>
    <row r="13" spans="1:16" ht="31.5" x14ac:dyDescent="0.25">
      <c r="A13" s="131" t="s">
        <v>446</v>
      </c>
      <c r="B13" s="96" t="s">
        <v>466</v>
      </c>
      <c r="C13" s="106" t="s">
        <v>164</v>
      </c>
      <c r="D13" s="95"/>
      <c r="E13" s="106"/>
      <c r="F13" s="95"/>
      <c r="G13" s="96">
        <v>0.1</v>
      </c>
      <c r="H13" s="96" t="s">
        <v>452</v>
      </c>
      <c r="I13" s="96">
        <v>1</v>
      </c>
    </row>
    <row r="14" spans="1:16" ht="31.5" x14ac:dyDescent="0.25">
      <c r="A14" s="131" t="s">
        <v>446</v>
      </c>
      <c r="B14" s="96" t="s">
        <v>458</v>
      </c>
      <c r="C14" s="106" t="s">
        <v>164</v>
      </c>
      <c r="D14" s="95"/>
      <c r="E14" s="95"/>
      <c r="F14" s="95"/>
      <c r="G14" s="96">
        <v>0.6</v>
      </c>
      <c r="H14" s="96" t="s">
        <v>452</v>
      </c>
      <c r="I14" s="96">
        <v>1</v>
      </c>
    </row>
    <row r="15" spans="1:16" ht="31.5" x14ac:dyDescent="0.25">
      <c r="A15" s="131" t="s">
        <v>446</v>
      </c>
      <c r="B15" s="96" t="s">
        <v>458</v>
      </c>
      <c r="C15" s="106" t="s">
        <v>164</v>
      </c>
      <c r="D15" s="95"/>
      <c r="E15" s="95"/>
      <c r="F15" s="95"/>
      <c r="G15" s="96">
        <v>1</v>
      </c>
      <c r="H15" s="96" t="s">
        <v>460</v>
      </c>
      <c r="I15" s="96">
        <v>1</v>
      </c>
    </row>
    <row r="16" spans="1:16" ht="31.5" x14ac:dyDescent="0.25">
      <c r="A16" s="131" t="s">
        <v>446</v>
      </c>
      <c r="B16" s="96" t="s">
        <v>459</v>
      </c>
      <c r="C16" s="106" t="s">
        <v>164</v>
      </c>
      <c r="D16" s="95"/>
      <c r="E16" s="106"/>
      <c r="F16" s="95"/>
      <c r="G16" s="96">
        <v>32.770000000000003</v>
      </c>
      <c r="H16" s="96" t="s">
        <v>452</v>
      </c>
      <c r="I16" s="96">
        <v>1</v>
      </c>
    </row>
    <row r="17" spans="1:9" ht="31.5" x14ac:dyDescent="0.25">
      <c r="A17" s="131" t="s">
        <v>446</v>
      </c>
      <c r="B17" s="96" t="s">
        <v>459</v>
      </c>
      <c r="C17" s="106" t="s">
        <v>164</v>
      </c>
      <c r="D17" s="95"/>
      <c r="E17" s="106"/>
      <c r="F17" s="95"/>
      <c r="G17" s="96">
        <v>58</v>
      </c>
      <c r="H17" s="96" t="s">
        <v>460</v>
      </c>
      <c r="I17" s="96">
        <v>2</v>
      </c>
    </row>
    <row r="18" spans="1:9" ht="31.5" x14ac:dyDescent="0.25">
      <c r="A18" s="131" t="s">
        <v>446</v>
      </c>
      <c r="B18" s="96" t="s">
        <v>473</v>
      </c>
      <c r="C18" s="106" t="s">
        <v>164</v>
      </c>
      <c r="D18" s="95"/>
      <c r="E18" s="95"/>
      <c r="F18" s="95"/>
      <c r="G18" s="96">
        <v>480.31</v>
      </c>
      <c r="H18" s="96" t="s">
        <v>452</v>
      </c>
      <c r="I18" s="96">
        <v>11</v>
      </c>
    </row>
    <row r="19" spans="1:9" ht="31.5" x14ac:dyDescent="0.25">
      <c r="A19" s="131" t="s">
        <v>446</v>
      </c>
      <c r="B19" s="96" t="s">
        <v>475</v>
      </c>
      <c r="C19" s="106" t="s">
        <v>164</v>
      </c>
      <c r="D19" s="95"/>
      <c r="E19" s="95"/>
      <c r="F19" s="95"/>
      <c r="G19" s="96">
        <v>42.64</v>
      </c>
      <c r="H19" s="96" t="s">
        <v>452</v>
      </c>
      <c r="I19" s="96">
        <v>3</v>
      </c>
    </row>
    <row r="20" spans="1:9" ht="31.5" x14ac:dyDescent="0.25">
      <c r="A20" s="131" t="s">
        <v>446</v>
      </c>
      <c r="B20" s="96" t="s">
        <v>475</v>
      </c>
      <c r="C20" s="106"/>
      <c r="D20" s="95"/>
      <c r="E20" s="95" t="s">
        <v>63</v>
      </c>
      <c r="F20" s="95"/>
      <c r="G20" s="96">
        <v>4300</v>
      </c>
      <c r="H20" s="96" t="s">
        <v>464</v>
      </c>
      <c r="I20" s="96">
        <v>3</v>
      </c>
    </row>
    <row r="21" spans="1:9" ht="31.5" x14ac:dyDescent="0.25">
      <c r="A21" s="131" t="s">
        <v>446</v>
      </c>
      <c r="B21" s="96" t="s">
        <v>482</v>
      </c>
      <c r="C21" s="106" t="s">
        <v>164</v>
      </c>
      <c r="D21" s="95"/>
      <c r="E21" s="95"/>
      <c r="F21" s="95"/>
      <c r="G21" s="96">
        <v>1226.454</v>
      </c>
      <c r="H21" s="96" t="s">
        <v>440</v>
      </c>
      <c r="I21" s="96">
        <v>2</v>
      </c>
    </row>
    <row r="22" spans="1:9" ht="31.5" x14ac:dyDescent="0.25">
      <c r="A22" s="131" t="s">
        <v>446</v>
      </c>
      <c r="B22" s="96" t="s">
        <v>479</v>
      </c>
      <c r="C22" s="106" t="s">
        <v>164</v>
      </c>
      <c r="D22" s="95"/>
      <c r="E22" s="95"/>
      <c r="F22" s="95"/>
      <c r="G22" s="96">
        <v>188.172</v>
      </c>
      <c r="H22" s="96" t="s">
        <v>452</v>
      </c>
      <c r="I22" s="96">
        <v>6</v>
      </c>
    </row>
    <row r="23" spans="1:9" ht="31.5" x14ac:dyDescent="0.25">
      <c r="A23" s="131" t="s">
        <v>446</v>
      </c>
      <c r="B23" s="96" t="s">
        <v>479</v>
      </c>
      <c r="C23" s="106" t="s">
        <v>164</v>
      </c>
      <c r="D23" s="95"/>
      <c r="E23" s="95"/>
      <c r="F23" s="95"/>
      <c r="G23" s="96">
        <v>24037.98</v>
      </c>
      <c r="H23" s="96" t="s">
        <v>464</v>
      </c>
      <c r="I23" s="96">
        <v>2</v>
      </c>
    </row>
    <row r="24" spans="1:9" ht="31.5" x14ac:dyDescent="0.25">
      <c r="A24" s="131" t="s">
        <v>446</v>
      </c>
      <c r="B24" s="96" t="s">
        <v>487</v>
      </c>
      <c r="C24" s="106" t="s">
        <v>164</v>
      </c>
      <c r="D24" s="95"/>
      <c r="E24" s="106"/>
      <c r="F24" s="95"/>
      <c r="G24" s="96">
        <v>0.02</v>
      </c>
      <c r="H24" s="96" t="s">
        <v>452</v>
      </c>
      <c r="I24" s="96">
        <v>1</v>
      </c>
    </row>
    <row r="25" spans="1:9" ht="31.5" x14ac:dyDescent="0.25">
      <c r="A25" s="131" t="s">
        <v>446</v>
      </c>
      <c r="B25" s="96" t="s">
        <v>472</v>
      </c>
      <c r="C25" s="106" t="s">
        <v>164</v>
      </c>
      <c r="D25" s="95"/>
      <c r="E25" s="95"/>
      <c r="F25" s="95"/>
      <c r="G25" s="96">
        <v>35</v>
      </c>
      <c r="H25" s="96" t="s">
        <v>454</v>
      </c>
      <c r="I25" s="96">
        <v>3</v>
      </c>
    </row>
    <row r="26" spans="1:9" ht="31.5" x14ac:dyDescent="0.25">
      <c r="A26" s="131" t="s">
        <v>446</v>
      </c>
      <c r="B26" s="96" t="s">
        <v>471</v>
      </c>
      <c r="C26" s="106" t="s">
        <v>164</v>
      </c>
      <c r="D26" s="95"/>
      <c r="E26" s="131"/>
      <c r="F26" s="95"/>
      <c r="G26" s="96">
        <v>8</v>
      </c>
      <c r="H26" s="96" t="s">
        <v>454</v>
      </c>
      <c r="I26" s="96">
        <v>5</v>
      </c>
    </row>
    <row r="27" spans="1:9" ht="31.5" x14ac:dyDescent="0.25">
      <c r="A27" s="131" t="s">
        <v>446</v>
      </c>
      <c r="B27" s="96" t="s">
        <v>462</v>
      </c>
      <c r="C27" s="106" t="s">
        <v>164</v>
      </c>
      <c r="D27" s="95"/>
      <c r="E27" s="106"/>
      <c r="F27" s="95"/>
      <c r="G27" s="96">
        <v>0.25620000000000004</v>
      </c>
      <c r="H27" s="96" t="s">
        <v>452</v>
      </c>
      <c r="I27" s="96">
        <v>1</v>
      </c>
    </row>
    <row r="28" spans="1:9" ht="31.5" x14ac:dyDescent="0.25">
      <c r="A28" s="131" t="s">
        <v>446</v>
      </c>
      <c r="B28" s="96" t="s">
        <v>457</v>
      </c>
      <c r="C28" s="106" t="s">
        <v>164</v>
      </c>
      <c r="D28" s="95"/>
      <c r="E28" s="106"/>
      <c r="F28" s="95"/>
      <c r="G28" s="96">
        <v>0.01</v>
      </c>
      <c r="H28" s="96" t="s">
        <v>452</v>
      </c>
      <c r="I28" s="96">
        <v>5</v>
      </c>
    </row>
    <row r="29" spans="1:9" ht="31.5" x14ac:dyDescent="0.25">
      <c r="A29" s="131" t="s">
        <v>446</v>
      </c>
      <c r="B29" s="96" t="s">
        <v>455</v>
      </c>
      <c r="C29" s="106" t="s">
        <v>164</v>
      </c>
      <c r="D29" s="95"/>
      <c r="E29" s="95"/>
      <c r="F29" s="95"/>
      <c r="G29" s="96">
        <v>0.02</v>
      </c>
      <c r="H29" s="96" t="s">
        <v>452</v>
      </c>
      <c r="I29" s="96">
        <v>10</v>
      </c>
    </row>
    <row r="30" spans="1:9" ht="31.5" x14ac:dyDescent="0.25">
      <c r="A30" s="131" t="s">
        <v>446</v>
      </c>
      <c r="B30" s="96" t="s">
        <v>477</v>
      </c>
      <c r="C30" s="106" t="s">
        <v>164</v>
      </c>
      <c r="D30" s="95"/>
      <c r="E30" s="95"/>
      <c r="F30" s="95"/>
      <c r="G30" s="96">
        <v>101</v>
      </c>
      <c r="H30" s="96" t="s">
        <v>452</v>
      </c>
      <c r="I30" s="96">
        <v>1</v>
      </c>
    </row>
    <row r="31" spans="1:9" ht="31.5" x14ac:dyDescent="0.25">
      <c r="A31" s="131" t="s">
        <v>446</v>
      </c>
      <c r="B31" s="96" t="s">
        <v>456</v>
      </c>
      <c r="C31" s="106" t="s">
        <v>164</v>
      </c>
      <c r="D31" s="95"/>
      <c r="E31" s="106"/>
      <c r="F31" s="95"/>
      <c r="G31" s="96">
        <v>0.01</v>
      </c>
      <c r="H31" s="96" t="s">
        <v>452</v>
      </c>
      <c r="I31" s="96">
        <v>5</v>
      </c>
    </row>
    <row r="32" spans="1:9" ht="31.5" x14ac:dyDescent="0.25">
      <c r="A32" s="131" t="s">
        <v>446</v>
      </c>
      <c r="B32" s="96" t="s">
        <v>463</v>
      </c>
      <c r="C32" s="106" t="s">
        <v>164</v>
      </c>
      <c r="D32" s="95"/>
      <c r="E32" s="95"/>
      <c r="F32" s="95"/>
      <c r="G32" s="96">
        <v>65.002499999999998</v>
      </c>
      <c r="H32" s="96" t="s">
        <v>452</v>
      </c>
      <c r="I32" s="96">
        <v>5</v>
      </c>
    </row>
    <row r="33" spans="1:13" ht="31.5" x14ac:dyDescent="0.25">
      <c r="A33" s="131" t="s">
        <v>446</v>
      </c>
      <c r="B33" s="96" t="s">
        <v>463</v>
      </c>
      <c r="C33" s="106" t="s">
        <v>164</v>
      </c>
      <c r="D33" s="95"/>
      <c r="E33" s="131"/>
      <c r="F33" s="95"/>
      <c r="G33" s="96">
        <v>310</v>
      </c>
      <c r="H33" s="96" t="s">
        <v>464</v>
      </c>
      <c r="I33" s="96">
        <v>6</v>
      </c>
    </row>
    <row r="34" spans="1:13" ht="31.5" x14ac:dyDescent="0.25">
      <c r="A34" s="131" t="s">
        <v>446</v>
      </c>
      <c r="B34" s="96" t="s">
        <v>469</v>
      </c>
      <c r="C34" s="106" t="s">
        <v>164</v>
      </c>
      <c r="D34" s="95"/>
      <c r="E34" s="131"/>
      <c r="F34" s="95"/>
      <c r="G34" s="96">
        <v>10</v>
      </c>
      <c r="H34" s="96" t="s">
        <v>454</v>
      </c>
      <c r="I34" s="96">
        <v>1</v>
      </c>
    </row>
    <row r="35" spans="1:13" ht="31.5" x14ac:dyDescent="0.25">
      <c r="A35" s="131" t="s">
        <v>446</v>
      </c>
      <c r="B35" s="96" t="s">
        <v>474</v>
      </c>
      <c r="C35" s="106" t="s">
        <v>164</v>
      </c>
      <c r="D35" s="95"/>
      <c r="E35" s="95"/>
      <c r="F35" s="95"/>
      <c r="G35" s="96">
        <v>101.58</v>
      </c>
      <c r="H35" s="96" t="s">
        <v>452</v>
      </c>
      <c r="I35" s="96">
        <v>5</v>
      </c>
    </row>
    <row r="36" spans="1:13" ht="31.5" x14ac:dyDescent="0.25">
      <c r="A36" s="131" t="s">
        <v>446</v>
      </c>
      <c r="B36" s="96" t="s">
        <v>474</v>
      </c>
      <c r="C36" s="106"/>
      <c r="D36" s="95"/>
      <c r="E36" s="95" t="s">
        <v>63</v>
      </c>
      <c r="F36" s="95"/>
      <c r="G36" s="96">
        <v>11150</v>
      </c>
      <c r="H36" s="96" t="s">
        <v>464</v>
      </c>
      <c r="I36" s="96">
        <v>4</v>
      </c>
    </row>
    <row r="37" spans="1:13" ht="31.5" x14ac:dyDescent="0.25">
      <c r="A37" s="131" t="s">
        <v>446</v>
      </c>
      <c r="B37" s="96" t="s">
        <v>467</v>
      </c>
      <c r="C37" s="106" t="s">
        <v>164</v>
      </c>
      <c r="D37" s="95"/>
      <c r="E37" s="95"/>
      <c r="F37" s="95"/>
      <c r="G37" s="96">
        <v>0.1</v>
      </c>
      <c r="H37" s="96" t="s">
        <v>452</v>
      </c>
      <c r="I37" s="96">
        <v>1</v>
      </c>
    </row>
    <row r="38" spans="1:13" ht="31.5" x14ac:dyDescent="0.25">
      <c r="A38" s="131" t="s">
        <v>446</v>
      </c>
      <c r="B38" s="96" t="s">
        <v>461</v>
      </c>
      <c r="C38" s="106" t="s">
        <v>164</v>
      </c>
      <c r="D38" s="95"/>
      <c r="E38" s="106"/>
      <c r="F38" s="95"/>
      <c r="G38" s="96">
        <v>82.69</v>
      </c>
      <c r="H38" s="96" t="s">
        <v>452</v>
      </c>
      <c r="I38" s="96">
        <v>12</v>
      </c>
    </row>
    <row r="39" spans="1:13" ht="31.5" x14ac:dyDescent="0.25">
      <c r="A39" s="131" t="s">
        <v>446</v>
      </c>
      <c r="B39" s="96" t="s">
        <v>470</v>
      </c>
      <c r="C39" s="106" t="s">
        <v>164</v>
      </c>
      <c r="D39" s="95"/>
      <c r="E39" s="95"/>
      <c r="F39" s="95"/>
      <c r="G39" s="96">
        <v>0.10100000000000001</v>
      </c>
      <c r="H39" s="96" t="s">
        <v>452</v>
      </c>
      <c r="I39" s="96">
        <v>10</v>
      </c>
    </row>
    <row r="40" spans="1:13" ht="31.5" x14ac:dyDescent="0.25">
      <c r="A40" s="131" t="s">
        <v>446</v>
      </c>
      <c r="B40" s="96" t="s">
        <v>478</v>
      </c>
      <c r="C40" s="106" t="s">
        <v>164</v>
      </c>
      <c r="D40" s="95"/>
      <c r="E40" s="106"/>
      <c r="F40" s="95"/>
      <c r="G40" s="96">
        <v>92.67</v>
      </c>
      <c r="H40" s="96" t="s">
        <v>452</v>
      </c>
      <c r="I40" s="96">
        <v>7</v>
      </c>
    </row>
    <row r="41" spans="1:13" ht="31.5" x14ac:dyDescent="0.25">
      <c r="A41" s="131" t="s">
        <v>446</v>
      </c>
      <c r="B41" s="96" t="s">
        <v>465</v>
      </c>
      <c r="C41" s="106" t="s">
        <v>164</v>
      </c>
      <c r="D41" s="95"/>
      <c r="E41" s="95"/>
      <c r="F41" s="95"/>
      <c r="G41" s="96">
        <v>1.1299999999999999</v>
      </c>
      <c r="H41" s="96" t="s">
        <v>452</v>
      </c>
      <c r="I41" s="96">
        <v>17</v>
      </c>
    </row>
    <row r="42" spans="1:13" ht="31.5" x14ac:dyDescent="0.25">
      <c r="A42" s="131" t="s">
        <v>446</v>
      </c>
      <c r="B42" s="96" t="s">
        <v>576</v>
      </c>
      <c r="C42" s="106" t="s">
        <v>164</v>
      </c>
      <c r="D42" s="95"/>
      <c r="E42" s="131"/>
      <c r="F42" s="95"/>
      <c r="G42" s="96">
        <v>1454.7149999999999</v>
      </c>
      <c r="H42" s="96" t="s">
        <v>451</v>
      </c>
      <c r="I42" s="96">
        <v>1</v>
      </c>
    </row>
    <row r="43" spans="1:13" ht="31.5" x14ac:dyDescent="0.25">
      <c r="A43" s="131" t="s">
        <v>446</v>
      </c>
      <c r="B43" s="96" t="s">
        <v>577</v>
      </c>
      <c r="C43" s="106" t="s">
        <v>164</v>
      </c>
      <c r="D43" s="95"/>
      <c r="E43" s="95"/>
      <c r="F43" s="95"/>
      <c r="G43" s="96">
        <v>17491.368999999999</v>
      </c>
      <c r="H43" s="96" t="s">
        <v>451</v>
      </c>
      <c r="I43" s="96">
        <v>1</v>
      </c>
      <c r="J43" s="5"/>
      <c r="K43" s="37"/>
      <c r="L43" s="37"/>
      <c r="M43" s="37"/>
    </row>
    <row r="44" spans="1:13" ht="31.5" x14ac:dyDescent="0.25">
      <c r="A44" s="131" t="s">
        <v>446</v>
      </c>
      <c r="B44" s="96" t="s">
        <v>578</v>
      </c>
      <c r="C44" s="96"/>
      <c r="D44" s="95"/>
      <c r="E44" s="131" t="s">
        <v>63</v>
      </c>
      <c r="F44" s="95"/>
      <c r="G44" s="96">
        <v>1300</v>
      </c>
      <c r="H44" s="96" t="s">
        <v>464</v>
      </c>
      <c r="I44" s="96">
        <v>1</v>
      </c>
    </row>
    <row r="45" spans="1:13" ht="31.5" x14ac:dyDescent="0.25">
      <c r="A45" s="131" t="s">
        <v>446</v>
      </c>
      <c r="B45" s="96" t="s">
        <v>579</v>
      </c>
      <c r="C45" s="106" t="s">
        <v>164</v>
      </c>
      <c r="D45" s="95"/>
      <c r="E45" s="95"/>
      <c r="F45" s="95"/>
      <c r="G45" s="96">
        <v>1220.1310000000001</v>
      </c>
      <c r="H45" s="96" t="s">
        <v>451</v>
      </c>
      <c r="I45" s="96">
        <v>2</v>
      </c>
    </row>
    <row r="46" spans="1:13" ht="31.5" x14ac:dyDescent="0.25">
      <c r="A46" s="131" t="s">
        <v>446</v>
      </c>
      <c r="B46" s="96" t="s">
        <v>580</v>
      </c>
      <c r="C46" s="106" t="s">
        <v>164</v>
      </c>
      <c r="D46" s="95"/>
      <c r="E46" s="95"/>
      <c r="F46" s="95"/>
      <c r="G46" s="96">
        <v>562</v>
      </c>
      <c r="H46" s="96" t="s">
        <v>451</v>
      </c>
      <c r="I46" s="96">
        <v>1</v>
      </c>
    </row>
    <row r="47" spans="1:13" ht="31.5" x14ac:dyDescent="0.25">
      <c r="A47" s="106" t="s">
        <v>446</v>
      </c>
      <c r="B47" s="96" t="s">
        <v>581</v>
      </c>
      <c r="C47" s="96"/>
      <c r="D47" s="95"/>
      <c r="E47" s="106" t="s">
        <v>63</v>
      </c>
      <c r="F47" s="95"/>
      <c r="G47" s="96">
        <v>3212</v>
      </c>
      <c r="H47" s="96" t="s">
        <v>464</v>
      </c>
      <c r="I47" s="96">
        <v>1</v>
      </c>
    </row>
    <row r="48" spans="1:13" ht="31.5" x14ac:dyDescent="0.25">
      <c r="A48" s="131" t="s">
        <v>446</v>
      </c>
      <c r="B48" s="96" t="s">
        <v>582</v>
      </c>
      <c r="C48" s="96"/>
      <c r="D48" s="95"/>
      <c r="E48" s="131" t="s">
        <v>63</v>
      </c>
      <c r="F48" s="95"/>
      <c r="G48" s="96">
        <v>1102.7</v>
      </c>
      <c r="H48" s="96" t="s">
        <v>464</v>
      </c>
      <c r="I48" s="96">
        <v>1</v>
      </c>
    </row>
    <row r="49" spans="1:9" ht="31.5" x14ac:dyDescent="0.25">
      <c r="A49" s="131" t="s">
        <v>446</v>
      </c>
      <c r="B49" s="96" t="s">
        <v>583</v>
      </c>
      <c r="C49" s="106" t="s">
        <v>164</v>
      </c>
      <c r="D49" s="95"/>
      <c r="E49" s="95"/>
      <c r="F49" s="95"/>
      <c r="G49" s="96">
        <v>4007.29</v>
      </c>
      <c r="H49" s="96" t="s">
        <v>451</v>
      </c>
      <c r="I49" s="96">
        <v>2</v>
      </c>
    </row>
    <row r="50" spans="1:9" ht="31.5" x14ac:dyDescent="0.25">
      <c r="A50" s="131" t="s">
        <v>446</v>
      </c>
      <c r="B50" s="96" t="s">
        <v>584</v>
      </c>
      <c r="C50" s="106" t="s">
        <v>164</v>
      </c>
      <c r="D50" s="95"/>
      <c r="E50" s="95"/>
      <c r="F50" s="95"/>
      <c r="G50" s="96">
        <v>26.59</v>
      </c>
      <c r="H50" s="96" t="s">
        <v>451</v>
      </c>
      <c r="I50" s="96">
        <v>1</v>
      </c>
    </row>
    <row r="51" spans="1:9" ht="31.5" x14ac:dyDescent="0.25">
      <c r="A51" s="131" t="s">
        <v>446</v>
      </c>
      <c r="B51" s="96" t="s">
        <v>585</v>
      </c>
      <c r="C51" s="106" t="s">
        <v>164</v>
      </c>
      <c r="D51" s="95"/>
      <c r="E51" s="95"/>
      <c r="F51" s="95"/>
      <c r="G51" s="96">
        <v>3700</v>
      </c>
      <c r="H51" s="96" t="s">
        <v>464</v>
      </c>
      <c r="I51" s="96">
        <v>2</v>
      </c>
    </row>
    <row r="52" spans="1:9" ht="31.5" x14ac:dyDescent="0.25">
      <c r="A52" s="131" t="s">
        <v>446</v>
      </c>
      <c r="B52" s="96" t="s">
        <v>585</v>
      </c>
      <c r="C52" s="131" t="s">
        <v>164</v>
      </c>
      <c r="D52" s="95"/>
      <c r="E52" s="95"/>
      <c r="F52" s="95"/>
      <c r="G52" s="96">
        <v>3701</v>
      </c>
      <c r="H52" s="96" t="s">
        <v>451</v>
      </c>
      <c r="I52" s="96">
        <v>1</v>
      </c>
    </row>
    <row r="53" spans="1:9" ht="31.5" x14ac:dyDescent="0.25">
      <c r="A53" s="106" t="s">
        <v>446</v>
      </c>
      <c r="B53" s="96" t="s">
        <v>586</v>
      </c>
      <c r="C53" s="106" t="s">
        <v>164</v>
      </c>
      <c r="D53" s="95"/>
      <c r="E53" s="95"/>
      <c r="F53" s="95"/>
      <c r="G53" s="96">
        <v>1052.73</v>
      </c>
      <c r="H53" s="96" t="s">
        <v>451</v>
      </c>
      <c r="I53" s="96">
        <v>1</v>
      </c>
    </row>
    <row r="54" spans="1:9" ht="31.5" x14ac:dyDescent="0.25">
      <c r="A54" s="131" t="s">
        <v>446</v>
      </c>
      <c r="B54" s="96" t="s">
        <v>587</v>
      </c>
      <c r="C54" s="106" t="s">
        <v>164</v>
      </c>
      <c r="D54" s="95"/>
      <c r="E54" s="95"/>
      <c r="F54" s="95"/>
      <c r="G54" s="96">
        <v>3763</v>
      </c>
      <c r="H54" s="96" t="s">
        <v>451</v>
      </c>
      <c r="I54" s="96">
        <v>2</v>
      </c>
    </row>
    <row r="55" spans="1:9" ht="31.5" x14ac:dyDescent="0.25">
      <c r="A55" s="131" t="s">
        <v>446</v>
      </c>
      <c r="B55" s="96" t="s">
        <v>588</v>
      </c>
      <c r="C55" s="96"/>
      <c r="D55" s="95"/>
      <c r="E55" s="124" t="s">
        <v>63</v>
      </c>
      <c r="F55" s="95"/>
      <c r="G55" s="96">
        <v>1939.7</v>
      </c>
      <c r="H55" s="96" t="s">
        <v>464</v>
      </c>
      <c r="I55" s="96">
        <v>1</v>
      </c>
    </row>
    <row r="56" spans="1:9" ht="31.5" x14ac:dyDescent="0.25">
      <c r="A56" s="131" t="s">
        <v>446</v>
      </c>
      <c r="B56" s="96" t="s">
        <v>589</v>
      </c>
      <c r="C56" s="124" t="s">
        <v>164</v>
      </c>
      <c r="D56" s="95"/>
      <c r="E56" s="95"/>
      <c r="F56" s="95"/>
      <c r="G56" s="96">
        <v>382</v>
      </c>
      <c r="H56" s="96" t="s">
        <v>451</v>
      </c>
      <c r="I56" s="96">
        <v>2</v>
      </c>
    </row>
    <row r="57" spans="1:9" ht="31.5" x14ac:dyDescent="0.25">
      <c r="A57" s="131" t="s">
        <v>446</v>
      </c>
      <c r="B57" s="96" t="s">
        <v>482</v>
      </c>
      <c r="C57" s="131" t="s">
        <v>164</v>
      </c>
      <c r="D57" s="95"/>
      <c r="E57" s="95"/>
      <c r="F57" s="95"/>
      <c r="G57" s="96">
        <v>25749.331999999999</v>
      </c>
      <c r="H57" s="96" t="s">
        <v>451</v>
      </c>
      <c r="I57" s="96">
        <v>30</v>
      </c>
    </row>
    <row r="58" spans="1:9" ht="31.5" x14ac:dyDescent="0.25">
      <c r="A58" s="131" t="s">
        <v>446</v>
      </c>
      <c r="B58" s="96" t="s">
        <v>590</v>
      </c>
      <c r="C58" s="96"/>
      <c r="D58" s="95"/>
      <c r="E58" s="131" t="s">
        <v>63</v>
      </c>
      <c r="F58" s="95"/>
      <c r="G58" s="96">
        <v>1500</v>
      </c>
      <c r="H58" s="96" t="s">
        <v>464</v>
      </c>
      <c r="I58" s="96">
        <v>1</v>
      </c>
    </row>
    <row r="59" spans="1:9" ht="31.5" x14ac:dyDescent="0.25">
      <c r="A59" s="131" t="s">
        <v>446</v>
      </c>
      <c r="B59" s="96" t="s">
        <v>591</v>
      </c>
      <c r="C59" s="96"/>
      <c r="D59" s="95"/>
      <c r="E59" s="131" t="s">
        <v>63</v>
      </c>
      <c r="F59" s="95"/>
      <c r="G59" s="96">
        <v>4440</v>
      </c>
      <c r="H59" s="96" t="s">
        <v>464</v>
      </c>
      <c r="I59" s="96">
        <v>2</v>
      </c>
    </row>
    <row r="60" spans="1:9" ht="31.5" x14ac:dyDescent="0.25">
      <c r="A60" s="131" t="s">
        <v>446</v>
      </c>
      <c r="B60" s="96" t="s">
        <v>592</v>
      </c>
      <c r="C60" s="131" t="s">
        <v>164</v>
      </c>
      <c r="D60" s="95"/>
      <c r="E60" s="95"/>
      <c r="F60" s="95"/>
      <c r="G60" s="96">
        <v>8814.7990000000009</v>
      </c>
      <c r="H60" s="96" t="s">
        <v>451</v>
      </c>
      <c r="I60" s="96">
        <v>12</v>
      </c>
    </row>
    <row r="61" spans="1:9" ht="31.5" x14ac:dyDescent="0.25">
      <c r="A61" s="131" t="s">
        <v>446</v>
      </c>
      <c r="B61" s="96" t="s">
        <v>593</v>
      </c>
      <c r="C61" s="96"/>
      <c r="D61" s="95"/>
      <c r="E61" s="124" t="s">
        <v>63</v>
      </c>
      <c r="F61" s="95"/>
      <c r="G61" s="96">
        <v>886</v>
      </c>
      <c r="H61" s="96" t="s">
        <v>464</v>
      </c>
      <c r="I61" s="96">
        <v>1</v>
      </c>
    </row>
    <row r="62" spans="1:9" ht="31.5" x14ac:dyDescent="0.25">
      <c r="A62" s="131" t="s">
        <v>446</v>
      </c>
      <c r="B62" s="96" t="s">
        <v>594</v>
      </c>
      <c r="C62" s="96"/>
      <c r="D62" s="95"/>
      <c r="E62" s="131" t="s">
        <v>63</v>
      </c>
      <c r="F62" s="95"/>
      <c r="G62" s="96">
        <v>540</v>
      </c>
      <c r="H62" s="96" t="s">
        <v>464</v>
      </c>
      <c r="I62" s="96">
        <v>2</v>
      </c>
    </row>
    <row r="63" spans="1:9" ht="31.5" x14ac:dyDescent="0.25">
      <c r="A63" s="131" t="s">
        <v>446</v>
      </c>
      <c r="B63" s="96" t="s">
        <v>595</v>
      </c>
      <c r="C63" s="96"/>
      <c r="D63" s="95"/>
      <c r="E63" s="131" t="s">
        <v>63</v>
      </c>
      <c r="F63" s="95"/>
      <c r="G63" s="96">
        <v>3960</v>
      </c>
      <c r="H63" s="96" t="s">
        <v>464</v>
      </c>
      <c r="I63" s="96">
        <v>1</v>
      </c>
    </row>
    <row r="64" spans="1:9" ht="31.5" x14ac:dyDescent="0.25">
      <c r="A64" s="131" t="s">
        <v>446</v>
      </c>
      <c r="B64" s="96" t="s">
        <v>596</v>
      </c>
      <c r="C64" s="124" t="s">
        <v>164</v>
      </c>
      <c r="D64" s="95"/>
      <c r="E64" s="95"/>
      <c r="F64" s="95"/>
      <c r="G64" s="96">
        <v>1E-3</v>
      </c>
      <c r="H64" s="96" t="s">
        <v>451</v>
      </c>
      <c r="I64" s="96">
        <v>1</v>
      </c>
    </row>
    <row r="65" spans="1:9" ht="31.5" x14ac:dyDescent="0.25">
      <c r="A65" s="131" t="s">
        <v>446</v>
      </c>
      <c r="B65" s="96" t="s">
        <v>597</v>
      </c>
      <c r="C65" s="124" t="s">
        <v>164</v>
      </c>
      <c r="D65" s="95"/>
      <c r="E65" s="95"/>
      <c r="F65" s="95"/>
      <c r="G65" s="96">
        <v>440</v>
      </c>
      <c r="H65" s="96" t="s">
        <v>451</v>
      </c>
      <c r="I65" s="96">
        <v>3</v>
      </c>
    </row>
    <row r="66" spans="1:9" ht="31.5" x14ac:dyDescent="0.25">
      <c r="A66" s="131" t="s">
        <v>446</v>
      </c>
      <c r="B66" s="96" t="s">
        <v>598</v>
      </c>
      <c r="C66" s="96"/>
      <c r="D66" s="95"/>
      <c r="E66" s="131" t="s">
        <v>63</v>
      </c>
      <c r="F66" s="95"/>
      <c r="G66" s="96">
        <v>1415</v>
      </c>
      <c r="H66" s="96" t="s">
        <v>464</v>
      </c>
      <c r="I66" s="96">
        <v>1</v>
      </c>
    </row>
    <row r="67" spans="1:9" ht="31.5" x14ac:dyDescent="0.25">
      <c r="A67" s="131" t="s">
        <v>446</v>
      </c>
      <c r="B67" s="96" t="s">
        <v>598</v>
      </c>
      <c r="C67" s="124" t="s">
        <v>164</v>
      </c>
      <c r="D67" s="95"/>
      <c r="E67" s="95"/>
      <c r="F67" s="95"/>
      <c r="G67" s="96">
        <v>5980</v>
      </c>
      <c r="H67" s="96" t="s">
        <v>451</v>
      </c>
      <c r="I67" s="96">
        <v>1</v>
      </c>
    </row>
    <row r="68" spans="1:9" ht="31.5" x14ac:dyDescent="0.25">
      <c r="A68" s="131" t="s">
        <v>446</v>
      </c>
      <c r="B68" s="96" t="s">
        <v>599</v>
      </c>
      <c r="C68" s="96"/>
      <c r="D68" s="95"/>
      <c r="E68" s="124" t="s">
        <v>63</v>
      </c>
      <c r="F68" s="95"/>
      <c r="G68" s="96">
        <v>7500</v>
      </c>
      <c r="H68" s="96" t="s">
        <v>464</v>
      </c>
      <c r="I68" s="96">
        <v>1</v>
      </c>
    </row>
    <row r="69" spans="1:9" ht="31.5" x14ac:dyDescent="0.25">
      <c r="A69" s="131" t="s">
        <v>446</v>
      </c>
      <c r="B69" s="96" t="s">
        <v>600</v>
      </c>
      <c r="C69" s="96"/>
      <c r="D69" s="95"/>
      <c r="E69" s="131" t="s">
        <v>63</v>
      </c>
      <c r="F69" s="95"/>
      <c r="G69" s="96">
        <v>400</v>
      </c>
      <c r="H69" s="96" t="s">
        <v>464</v>
      </c>
      <c r="I69" s="96">
        <v>1</v>
      </c>
    </row>
    <row r="70" spans="1:9" ht="31.5" x14ac:dyDescent="0.25">
      <c r="A70" s="131" t="s">
        <v>446</v>
      </c>
      <c r="B70" s="96" t="s">
        <v>601</v>
      </c>
      <c r="C70" s="124" t="s">
        <v>164</v>
      </c>
      <c r="D70" s="95"/>
      <c r="E70" s="95"/>
      <c r="F70" s="95"/>
      <c r="G70" s="96">
        <v>30000</v>
      </c>
      <c r="H70" s="96" t="s">
        <v>464</v>
      </c>
      <c r="I70" s="96">
        <v>1</v>
      </c>
    </row>
    <row r="71" spans="1:9" ht="31.5" x14ac:dyDescent="0.25">
      <c r="A71" s="131" t="s">
        <v>446</v>
      </c>
      <c r="B71" s="96" t="s">
        <v>602</v>
      </c>
      <c r="C71" s="96"/>
      <c r="D71" s="95"/>
      <c r="E71" s="124" t="s">
        <v>63</v>
      </c>
      <c r="F71" s="95"/>
      <c r="G71" s="96">
        <v>1250</v>
      </c>
      <c r="H71" s="96" t="s">
        <v>464</v>
      </c>
      <c r="I71" s="96">
        <v>1</v>
      </c>
    </row>
    <row r="72" spans="1:9" ht="31.5" x14ac:dyDescent="0.25">
      <c r="A72" s="131" t="s">
        <v>446</v>
      </c>
      <c r="B72" s="96" t="s">
        <v>603</v>
      </c>
      <c r="C72" s="131" t="s">
        <v>164</v>
      </c>
      <c r="D72" s="95"/>
      <c r="E72" s="95"/>
      <c r="F72" s="95"/>
      <c r="G72" s="96">
        <v>14000</v>
      </c>
      <c r="H72" s="96" t="s">
        <v>451</v>
      </c>
      <c r="I72" s="96">
        <v>4</v>
      </c>
    </row>
    <row r="73" spans="1:9" ht="31.5" x14ac:dyDescent="0.25">
      <c r="A73" s="131" t="s">
        <v>446</v>
      </c>
      <c r="B73" s="96" t="s">
        <v>604</v>
      </c>
      <c r="C73" s="124" t="s">
        <v>164</v>
      </c>
      <c r="D73" s="95"/>
      <c r="E73" s="95"/>
      <c r="F73" s="95"/>
      <c r="G73" s="96">
        <v>250</v>
      </c>
      <c r="H73" s="96" t="s">
        <v>451</v>
      </c>
      <c r="I73" s="96">
        <v>2</v>
      </c>
    </row>
    <row r="74" spans="1:9" ht="31.5" x14ac:dyDescent="0.25">
      <c r="A74" s="131" t="s">
        <v>446</v>
      </c>
      <c r="B74" s="96" t="s">
        <v>605</v>
      </c>
      <c r="C74" s="96"/>
      <c r="D74" s="95"/>
      <c r="E74" s="124" t="s">
        <v>63</v>
      </c>
      <c r="F74" s="95"/>
      <c r="G74" s="96">
        <v>1193</v>
      </c>
      <c r="H74" s="96" t="s">
        <v>464</v>
      </c>
      <c r="I74" s="96">
        <v>1</v>
      </c>
    </row>
    <row r="75" spans="1:9" ht="31.5" x14ac:dyDescent="0.25">
      <c r="A75" s="131" t="s">
        <v>446</v>
      </c>
      <c r="B75" s="96" t="s">
        <v>605</v>
      </c>
      <c r="C75" s="131" t="s">
        <v>164</v>
      </c>
      <c r="D75" s="95"/>
      <c r="E75" s="95"/>
      <c r="F75" s="95"/>
      <c r="G75" s="96">
        <v>7.7240000000000002</v>
      </c>
      <c r="H75" s="96" t="s">
        <v>451</v>
      </c>
      <c r="I75" s="96">
        <v>1</v>
      </c>
    </row>
    <row r="76" spans="1:9" ht="31.5" x14ac:dyDescent="0.25">
      <c r="A76" s="131" t="s">
        <v>446</v>
      </c>
      <c r="B76" s="96" t="s">
        <v>606</v>
      </c>
      <c r="C76" s="131" t="s">
        <v>164</v>
      </c>
      <c r="D76" s="95"/>
      <c r="E76" s="95"/>
      <c r="F76" s="95"/>
      <c r="G76" s="96">
        <v>120</v>
      </c>
      <c r="H76" s="96" t="s">
        <v>451</v>
      </c>
      <c r="I76" s="96">
        <v>1</v>
      </c>
    </row>
    <row r="77" spans="1:9" ht="31.5" x14ac:dyDescent="0.25">
      <c r="A77" s="131" t="s">
        <v>446</v>
      </c>
      <c r="B77" s="96" t="s">
        <v>607</v>
      </c>
      <c r="C77" s="96"/>
      <c r="D77" s="95"/>
      <c r="E77" s="131" t="s">
        <v>63</v>
      </c>
      <c r="F77" s="95"/>
      <c r="G77" s="96">
        <v>2600</v>
      </c>
      <c r="H77" s="96" t="s">
        <v>464</v>
      </c>
      <c r="I77" s="96">
        <v>1</v>
      </c>
    </row>
    <row r="78" spans="1:9" ht="31.5" x14ac:dyDescent="0.25">
      <c r="A78" s="131" t="s">
        <v>446</v>
      </c>
      <c r="B78" s="96" t="s">
        <v>608</v>
      </c>
      <c r="C78" s="96"/>
      <c r="D78" s="95"/>
      <c r="E78" s="131" t="s">
        <v>63</v>
      </c>
      <c r="F78" s="95"/>
      <c r="G78" s="96">
        <v>6013</v>
      </c>
      <c r="H78" s="96" t="s">
        <v>464</v>
      </c>
      <c r="I78" s="96">
        <v>2</v>
      </c>
    </row>
    <row r="79" spans="1:9" ht="31.5" x14ac:dyDescent="0.25">
      <c r="A79" s="131" t="s">
        <v>446</v>
      </c>
      <c r="B79" s="96" t="s">
        <v>609</v>
      </c>
      <c r="C79" s="131" t="s">
        <v>164</v>
      </c>
      <c r="D79" s="95"/>
      <c r="E79" s="95"/>
      <c r="F79" s="95"/>
      <c r="G79" s="96">
        <v>1123.7</v>
      </c>
      <c r="H79" s="96" t="s">
        <v>464</v>
      </c>
      <c r="I79" s="96">
        <v>1</v>
      </c>
    </row>
    <row r="80" spans="1:9" ht="31.5" x14ac:dyDescent="0.25">
      <c r="A80" s="131" t="s">
        <v>446</v>
      </c>
      <c r="B80" s="96" t="s">
        <v>610</v>
      </c>
      <c r="C80" s="96"/>
      <c r="D80" s="95"/>
      <c r="E80" s="131" t="s">
        <v>63</v>
      </c>
      <c r="F80" s="95"/>
      <c r="G80" s="96">
        <v>4000</v>
      </c>
      <c r="H80" s="96" t="s">
        <v>464</v>
      </c>
      <c r="I80" s="96">
        <v>2</v>
      </c>
    </row>
    <row r="81" spans="1:9" ht="31.5" x14ac:dyDescent="0.25">
      <c r="A81" s="131" t="s">
        <v>446</v>
      </c>
      <c r="B81" s="96" t="s">
        <v>611</v>
      </c>
      <c r="C81" s="96"/>
      <c r="D81" s="95"/>
      <c r="E81" s="124" t="s">
        <v>63</v>
      </c>
      <c r="F81" s="95"/>
      <c r="G81" s="96">
        <v>1200</v>
      </c>
      <c r="H81" s="96" t="s">
        <v>464</v>
      </c>
      <c r="I81" s="96">
        <v>2</v>
      </c>
    </row>
    <row r="82" spans="1:9" ht="31.5" x14ac:dyDescent="0.25">
      <c r="A82" s="131" t="s">
        <v>446</v>
      </c>
      <c r="B82" s="96" t="s">
        <v>612</v>
      </c>
      <c r="C82" s="131" t="s">
        <v>164</v>
      </c>
      <c r="D82" s="95"/>
      <c r="E82" s="95"/>
      <c r="F82" s="95"/>
      <c r="G82" s="96">
        <v>1401.5</v>
      </c>
      <c r="H82" s="96" t="s">
        <v>451</v>
      </c>
      <c r="I82" s="96">
        <v>2</v>
      </c>
    </row>
    <row r="83" spans="1:9" ht="31.5" x14ac:dyDescent="0.25">
      <c r="A83" s="131" t="s">
        <v>446</v>
      </c>
      <c r="B83" s="96" t="s">
        <v>613</v>
      </c>
      <c r="C83" s="96"/>
      <c r="D83" s="95"/>
      <c r="E83" s="131" t="s">
        <v>63</v>
      </c>
      <c r="F83" s="95"/>
      <c r="G83" s="96">
        <v>4288.5</v>
      </c>
      <c r="H83" s="96" t="s">
        <v>464</v>
      </c>
      <c r="I83" s="96">
        <v>1</v>
      </c>
    </row>
    <row r="84" spans="1:9" ht="31.5" x14ac:dyDescent="0.25">
      <c r="A84" s="131" t="s">
        <v>446</v>
      </c>
      <c r="B84" s="96" t="s">
        <v>614</v>
      </c>
      <c r="C84" s="96"/>
      <c r="D84" s="95"/>
      <c r="E84" s="124" t="s">
        <v>63</v>
      </c>
      <c r="F84" s="95"/>
      <c r="G84" s="96">
        <v>25</v>
      </c>
      <c r="H84" s="96" t="s">
        <v>451</v>
      </c>
      <c r="I84" s="96">
        <v>1</v>
      </c>
    </row>
    <row r="85" spans="1:9" ht="31.5" x14ac:dyDescent="0.25">
      <c r="A85" s="131" t="s">
        <v>446</v>
      </c>
      <c r="B85" s="96" t="s">
        <v>615</v>
      </c>
      <c r="C85" s="96"/>
      <c r="D85" s="95"/>
      <c r="E85" s="131" t="s">
        <v>63</v>
      </c>
      <c r="F85" s="95"/>
      <c r="G85" s="96">
        <v>7662</v>
      </c>
      <c r="H85" s="96" t="s">
        <v>616</v>
      </c>
      <c r="I85" s="96">
        <v>2</v>
      </c>
    </row>
    <row r="86" spans="1:9" ht="31.5" x14ac:dyDescent="0.25">
      <c r="A86" s="131" t="s">
        <v>446</v>
      </c>
      <c r="B86" s="96" t="s">
        <v>615</v>
      </c>
      <c r="C86" s="124" t="s">
        <v>164</v>
      </c>
      <c r="D86" s="95"/>
      <c r="E86" s="95"/>
      <c r="F86" s="95"/>
      <c r="G86" s="96">
        <v>2770</v>
      </c>
      <c r="H86" s="96" t="s">
        <v>451</v>
      </c>
      <c r="I86" s="96">
        <v>2</v>
      </c>
    </row>
    <row r="87" spans="1:9" ht="31.5" x14ac:dyDescent="0.25">
      <c r="A87" s="131" t="s">
        <v>446</v>
      </c>
      <c r="B87" s="96" t="s">
        <v>617</v>
      </c>
      <c r="C87" s="131" t="s">
        <v>164</v>
      </c>
      <c r="D87" s="95"/>
      <c r="E87" s="95"/>
      <c r="F87" s="95"/>
      <c r="G87" s="96">
        <v>1881.15</v>
      </c>
      <c r="H87" s="96" t="s">
        <v>451</v>
      </c>
      <c r="I87" s="96">
        <v>1</v>
      </c>
    </row>
    <row r="88" spans="1:9" ht="31.5" x14ac:dyDescent="0.25">
      <c r="A88" s="131" t="s">
        <v>446</v>
      </c>
      <c r="B88" s="96" t="s">
        <v>618</v>
      </c>
      <c r="C88" s="96"/>
      <c r="D88" s="95"/>
      <c r="E88" s="131" t="s">
        <v>63</v>
      </c>
      <c r="F88" s="95"/>
      <c r="G88" s="96">
        <v>731.1</v>
      </c>
      <c r="H88" s="96" t="s">
        <v>464</v>
      </c>
      <c r="I88" s="96">
        <v>1</v>
      </c>
    </row>
    <row r="89" spans="1:9" ht="31.5" x14ac:dyDescent="0.25">
      <c r="A89" s="131" t="s">
        <v>446</v>
      </c>
      <c r="B89" s="96" t="s">
        <v>619</v>
      </c>
      <c r="C89" s="124" t="s">
        <v>164</v>
      </c>
      <c r="D89" s="95"/>
      <c r="E89" s="95"/>
      <c r="F89" s="95"/>
      <c r="G89" s="96">
        <v>194</v>
      </c>
      <c r="H89" s="96" t="s">
        <v>451</v>
      </c>
      <c r="I89" s="96">
        <v>1</v>
      </c>
    </row>
    <row r="90" spans="1:9" ht="31.5" x14ac:dyDescent="0.25">
      <c r="A90" s="131" t="s">
        <v>446</v>
      </c>
      <c r="B90" s="96" t="s">
        <v>620</v>
      </c>
      <c r="C90" s="96"/>
      <c r="D90" s="95"/>
      <c r="E90" s="124" t="s">
        <v>63</v>
      </c>
      <c r="F90" s="95"/>
      <c r="G90" s="96">
        <v>1260</v>
      </c>
      <c r="H90" s="96" t="s">
        <v>464</v>
      </c>
      <c r="I90" s="96">
        <v>1</v>
      </c>
    </row>
    <row r="91" spans="1:9" ht="31.5" x14ac:dyDescent="0.25">
      <c r="A91" s="131" t="s">
        <v>446</v>
      </c>
      <c r="B91" s="96" t="s">
        <v>621</v>
      </c>
      <c r="C91" s="131" t="s">
        <v>164</v>
      </c>
      <c r="D91" s="95"/>
      <c r="E91" s="95"/>
      <c r="F91" s="95"/>
      <c r="G91" s="96">
        <v>500</v>
      </c>
      <c r="H91" s="96" t="s">
        <v>451</v>
      </c>
      <c r="I91" s="96">
        <v>1</v>
      </c>
    </row>
    <row r="92" spans="1:9" ht="31.5" x14ac:dyDescent="0.25">
      <c r="A92" s="131" t="s">
        <v>446</v>
      </c>
      <c r="B92" s="96" t="s">
        <v>622</v>
      </c>
      <c r="C92" s="124" t="s">
        <v>164</v>
      </c>
      <c r="D92" s="95"/>
      <c r="E92" s="95"/>
      <c r="F92" s="95"/>
      <c r="G92" s="96">
        <v>10</v>
      </c>
      <c r="H92" s="96" t="s">
        <v>451</v>
      </c>
      <c r="I92" s="96">
        <v>1</v>
      </c>
    </row>
    <row r="93" spans="1:9" ht="31.5" x14ac:dyDescent="0.25">
      <c r="A93" s="131" t="s">
        <v>446</v>
      </c>
      <c r="B93" s="96" t="s">
        <v>623</v>
      </c>
      <c r="C93" s="131" t="s">
        <v>164</v>
      </c>
      <c r="D93" s="95"/>
      <c r="E93" s="95"/>
      <c r="F93" s="95"/>
      <c r="G93" s="96">
        <v>100</v>
      </c>
      <c r="H93" s="96" t="s">
        <v>451</v>
      </c>
      <c r="I93" s="96">
        <v>1</v>
      </c>
    </row>
    <row r="94" spans="1:9" ht="31.5" x14ac:dyDescent="0.25">
      <c r="A94" s="131" t="s">
        <v>446</v>
      </c>
      <c r="B94" s="96" t="s">
        <v>624</v>
      </c>
      <c r="C94" s="96"/>
      <c r="D94" s="95"/>
      <c r="E94" s="124" t="s">
        <v>63</v>
      </c>
      <c r="F94" s="95"/>
      <c r="G94" s="96">
        <v>1200</v>
      </c>
      <c r="H94" s="96" t="s">
        <v>464</v>
      </c>
      <c r="I94" s="96">
        <v>1</v>
      </c>
    </row>
    <row r="95" spans="1:9" ht="31.5" x14ac:dyDescent="0.25">
      <c r="A95" s="131" t="s">
        <v>446</v>
      </c>
      <c r="B95" s="96" t="s">
        <v>625</v>
      </c>
      <c r="C95" s="96"/>
      <c r="D95" s="95"/>
      <c r="E95" s="131" t="s">
        <v>63</v>
      </c>
      <c r="F95" s="95"/>
      <c r="G95" s="96">
        <v>2300</v>
      </c>
      <c r="H95" s="96" t="s">
        <v>464</v>
      </c>
      <c r="I95" s="96">
        <v>1</v>
      </c>
    </row>
    <row r="96" spans="1:9" ht="31.5" x14ac:dyDescent="0.25">
      <c r="A96" s="131" t="s">
        <v>446</v>
      </c>
      <c r="B96" s="96" t="s">
        <v>626</v>
      </c>
      <c r="C96" s="96"/>
      <c r="D96" s="95"/>
      <c r="E96" s="124" t="s">
        <v>63</v>
      </c>
      <c r="F96" s="95"/>
      <c r="G96" s="96">
        <v>3388.1</v>
      </c>
      <c r="H96" s="96" t="s">
        <v>464</v>
      </c>
      <c r="I96" s="96">
        <v>1</v>
      </c>
    </row>
    <row r="97" spans="1:9" ht="31.5" x14ac:dyDescent="0.25">
      <c r="A97" s="131" t="s">
        <v>446</v>
      </c>
      <c r="B97" s="96" t="s">
        <v>627</v>
      </c>
      <c r="C97" s="96"/>
      <c r="D97" s="95"/>
      <c r="E97" s="124" t="s">
        <v>63</v>
      </c>
      <c r="F97" s="95"/>
      <c r="G97" s="96">
        <v>1000</v>
      </c>
      <c r="H97" s="96" t="s">
        <v>464</v>
      </c>
      <c r="I97" s="96">
        <v>1</v>
      </c>
    </row>
    <row r="98" spans="1:9" ht="31.5" x14ac:dyDescent="0.25">
      <c r="A98" s="131" t="s">
        <v>446</v>
      </c>
      <c r="B98" s="96" t="s">
        <v>628</v>
      </c>
      <c r="C98" s="96"/>
      <c r="D98" s="95"/>
      <c r="E98" s="124" t="s">
        <v>63</v>
      </c>
      <c r="F98" s="95"/>
      <c r="G98" s="96">
        <v>2200</v>
      </c>
      <c r="H98" s="96" t="s">
        <v>662</v>
      </c>
      <c r="I98" s="96">
        <v>1</v>
      </c>
    </row>
    <row r="99" spans="1:9" ht="31.5" x14ac:dyDescent="0.25">
      <c r="A99" s="131" t="s">
        <v>446</v>
      </c>
      <c r="B99" s="96" t="s">
        <v>629</v>
      </c>
      <c r="C99" s="96"/>
      <c r="D99" s="95"/>
      <c r="E99" s="131" t="s">
        <v>63</v>
      </c>
      <c r="F99" s="95"/>
      <c r="G99" s="96">
        <v>2360</v>
      </c>
      <c r="H99" s="96" t="s">
        <v>464</v>
      </c>
      <c r="I99" s="96">
        <v>1</v>
      </c>
    </row>
    <row r="100" spans="1:9" ht="31.5" x14ac:dyDescent="0.25">
      <c r="A100" s="131" t="s">
        <v>446</v>
      </c>
      <c r="B100" s="96" t="s">
        <v>630</v>
      </c>
      <c r="C100" s="96"/>
      <c r="D100" s="95"/>
      <c r="E100" s="131" t="s">
        <v>63</v>
      </c>
      <c r="F100" s="95"/>
      <c r="G100" s="96">
        <v>729.6</v>
      </c>
      <c r="H100" s="96" t="s">
        <v>464</v>
      </c>
      <c r="I100" s="96">
        <v>1</v>
      </c>
    </row>
    <row r="101" spans="1:9" ht="31.5" x14ac:dyDescent="0.25">
      <c r="A101" s="131" t="s">
        <v>446</v>
      </c>
      <c r="B101" s="96" t="s">
        <v>631</v>
      </c>
      <c r="C101" s="96"/>
      <c r="D101" s="95"/>
      <c r="E101" s="124" t="s">
        <v>63</v>
      </c>
      <c r="F101" s="95"/>
      <c r="G101" s="96">
        <v>2673.5</v>
      </c>
      <c r="H101" s="96" t="s">
        <v>464</v>
      </c>
      <c r="I101" s="96">
        <v>1</v>
      </c>
    </row>
    <row r="102" spans="1:9" ht="31.5" x14ac:dyDescent="0.25">
      <c r="A102" s="131" t="s">
        <v>446</v>
      </c>
      <c r="B102" s="96" t="s">
        <v>632</v>
      </c>
      <c r="C102" s="124" t="s">
        <v>164</v>
      </c>
      <c r="D102" s="95"/>
      <c r="E102" s="95"/>
      <c r="F102" s="95"/>
      <c r="G102" s="96">
        <v>931</v>
      </c>
      <c r="H102" s="96" t="s">
        <v>464</v>
      </c>
      <c r="I102" s="96">
        <v>1</v>
      </c>
    </row>
    <row r="103" spans="1:9" ht="31.5" x14ac:dyDescent="0.25">
      <c r="A103" s="131" t="s">
        <v>446</v>
      </c>
      <c r="B103" s="96" t="s">
        <v>633</v>
      </c>
      <c r="C103" s="131" t="s">
        <v>164</v>
      </c>
      <c r="D103" s="95"/>
      <c r="E103" s="95"/>
      <c r="F103" s="95"/>
      <c r="G103" s="96">
        <v>6304</v>
      </c>
      <c r="H103" s="96" t="s">
        <v>464</v>
      </c>
      <c r="I103" s="96">
        <v>3</v>
      </c>
    </row>
    <row r="104" spans="1:9" ht="31.5" x14ac:dyDescent="0.25">
      <c r="A104" s="131" t="s">
        <v>446</v>
      </c>
      <c r="B104" s="96" t="s">
        <v>634</v>
      </c>
      <c r="C104" s="124" t="s">
        <v>164</v>
      </c>
      <c r="D104" s="95"/>
      <c r="E104" s="95"/>
      <c r="F104" s="95"/>
      <c r="G104" s="96">
        <v>810</v>
      </c>
      <c r="H104" s="96" t="s">
        <v>451</v>
      </c>
      <c r="I104" s="96">
        <v>1</v>
      </c>
    </row>
    <row r="105" spans="1:9" ht="31.5" x14ac:dyDescent="0.25">
      <c r="A105" s="131" t="s">
        <v>446</v>
      </c>
      <c r="B105" s="96" t="s">
        <v>635</v>
      </c>
      <c r="C105" s="124" t="s">
        <v>164</v>
      </c>
      <c r="D105" s="95"/>
      <c r="E105" s="95"/>
      <c r="F105" s="95"/>
      <c r="G105" s="96">
        <v>495.04</v>
      </c>
      <c r="H105" s="96" t="s">
        <v>451</v>
      </c>
      <c r="I105" s="96">
        <v>1</v>
      </c>
    </row>
    <row r="106" spans="1:9" ht="31.5" x14ac:dyDescent="0.25">
      <c r="A106" s="131" t="s">
        <v>446</v>
      </c>
      <c r="B106" s="96" t="s">
        <v>635</v>
      </c>
      <c r="C106" s="124" t="s">
        <v>164</v>
      </c>
      <c r="D106" s="95"/>
      <c r="E106" s="95"/>
      <c r="F106" s="95"/>
      <c r="G106" s="96">
        <v>22</v>
      </c>
      <c r="H106" s="96" t="s">
        <v>464</v>
      </c>
      <c r="I106" s="96">
        <v>2</v>
      </c>
    </row>
    <row r="107" spans="1:9" ht="31.5" x14ac:dyDescent="0.25">
      <c r="A107" s="131" t="s">
        <v>446</v>
      </c>
      <c r="B107" s="96" t="s">
        <v>636</v>
      </c>
      <c r="C107" s="131" t="s">
        <v>164</v>
      </c>
      <c r="D107" s="95"/>
      <c r="E107" s="95"/>
      <c r="F107" s="95"/>
      <c r="G107" s="96">
        <v>2000</v>
      </c>
      <c r="H107" s="96" t="s">
        <v>464</v>
      </c>
      <c r="I107" s="96">
        <v>1</v>
      </c>
    </row>
    <row r="108" spans="1:9" ht="31.5" x14ac:dyDescent="0.25">
      <c r="A108" s="131" t="s">
        <v>446</v>
      </c>
      <c r="B108" s="96" t="s">
        <v>637</v>
      </c>
      <c r="C108" s="96"/>
      <c r="D108" s="95"/>
      <c r="E108" s="124" t="s">
        <v>63</v>
      </c>
      <c r="F108" s="95"/>
      <c r="G108" s="96">
        <v>2750</v>
      </c>
      <c r="H108" s="96" t="s">
        <v>616</v>
      </c>
      <c r="I108" s="96">
        <v>1</v>
      </c>
    </row>
    <row r="109" spans="1:9" ht="31.5" x14ac:dyDescent="0.25">
      <c r="A109" s="131" t="s">
        <v>446</v>
      </c>
      <c r="B109" s="96" t="s">
        <v>638</v>
      </c>
      <c r="C109" s="131" t="s">
        <v>164</v>
      </c>
      <c r="D109" s="95"/>
      <c r="E109" s="95"/>
      <c r="F109" s="95"/>
      <c r="G109" s="96">
        <v>13196.379000000001</v>
      </c>
      <c r="H109" s="96" t="s">
        <v>451</v>
      </c>
      <c r="I109" s="96">
        <v>4</v>
      </c>
    </row>
    <row r="110" spans="1:9" ht="31.5" x14ac:dyDescent="0.25">
      <c r="A110" s="131" t="s">
        <v>446</v>
      </c>
      <c r="B110" s="96" t="s">
        <v>639</v>
      </c>
      <c r="C110" s="96"/>
      <c r="D110" s="95"/>
      <c r="E110" s="124" t="s">
        <v>63</v>
      </c>
      <c r="F110" s="95"/>
      <c r="G110" s="96">
        <v>880</v>
      </c>
      <c r="H110" s="96" t="s">
        <v>464</v>
      </c>
      <c r="I110" s="96">
        <v>1</v>
      </c>
    </row>
    <row r="111" spans="1:9" ht="31.5" x14ac:dyDescent="0.25">
      <c r="A111" s="131" t="s">
        <v>446</v>
      </c>
      <c r="B111" s="96" t="s">
        <v>640</v>
      </c>
      <c r="C111" s="131" t="s">
        <v>164</v>
      </c>
      <c r="D111" s="95"/>
      <c r="E111" s="95"/>
      <c r="F111" s="95"/>
      <c r="G111" s="96">
        <v>5316</v>
      </c>
      <c r="H111" s="96" t="s">
        <v>464</v>
      </c>
      <c r="I111" s="96">
        <v>1</v>
      </c>
    </row>
    <row r="112" spans="1:9" ht="31.5" x14ac:dyDescent="0.25">
      <c r="A112" s="131" t="s">
        <v>446</v>
      </c>
      <c r="B112" s="96" t="s">
        <v>641</v>
      </c>
      <c r="C112" s="96"/>
      <c r="D112" s="95"/>
      <c r="E112" s="124" t="s">
        <v>63</v>
      </c>
      <c r="F112" s="95"/>
      <c r="G112" s="96">
        <v>772</v>
      </c>
      <c r="H112" s="96" t="s">
        <v>464</v>
      </c>
      <c r="I112" s="96">
        <v>1</v>
      </c>
    </row>
    <row r="113" spans="1:9" ht="31.5" x14ac:dyDescent="0.25">
      <c r="A113" s="131" t="s">
        <v>446</v>
      </c>
      <c r="B113" s="96" t="s">
        <v>642</v>
      </c>
      <c r="C113" s="96"/>
      <c r="D113" s="95"/>
      <c r="E113" s="124" t="s">
        <v>63</v>
      </c>
      <c r="F113" s="95"/>
      <c r="G113" s="96">
        <v>517</v>
      </c>
      <c r="H113" s="96" t="s">
        <v>464</v>
      </c>
      <c r="I113" s="96">
        <v>1</v>
      </c>
    </row>
    <row r="114" spans="1:9" ht="31.5" x14ac:dyDescent="0.25">
      <c r="A114" s="131" t="s">
        <v>446</v>
      </c>
      <c r="B114" s="96" t="s">
        <v>643</v>
      </c>
      <c r="C114" s="96"/>
      <c r="D114" s="95"/>
      <c r="E114" s="124" t="s">
        <v>63</v>
      </c>
      <c r="F114" s="95"/>
      <c r="G114" s="96">
        <v>1400</v>
      </c>
      <c r="H114" s="96" t="s">
        <v>464</v>
      </c>
      <c r="I114" s="96">
        <v>1</v>
      </c>
    </row>
    <row r="115" spans="1:9" ht="31.5" x14ac:dyDescent="0.25">
      <c r="A115" s="131" t="s">
        <v>446</v>
      </c>
      <c r="B115" s="96" t="s">
        <v>463</v>
      </c>
      <c r="C115" s="129"/>
      <c r="D115" s="95"/>
      <c r="E115" s="131" t="s">
        <v>63</v>
      </c>
      <c r="F115" s="95"/>
      <c r="G115" s="96">
        <v>1640</v>
      </c>
      <c r="H115" s="96" t="s">
        <v>464</v>
      </c>
      <c r="I115" s="96">
        <v>1</v>
      </c>
    </row>
    <row r="116" spans="1:9" ht="31.5" x14ac:dyDescent="0.25">
      <c r="A116" s="131" t="s">
        <v>446</v>
      </c>
      <c r="B116" s="129" t="s">
        <v>463</v>
      </c>
      <c r="C116" s="124" t="s">
        <v>164</v>
      </c>
      <c r="D116" s="95"/>
      <c r="E116" s="95"/>
      <c r="F116" s="95"/>
      <c r="G116" s="96">
        <v>11061</v>
      </c>
      <c r="H116" s="96" t="s">
        <v>464</v>
      </c>
      <c r="I116" s="96">
        <v>5</v>
      </c>
    </row>
    <row r="117" spans="1:9" ht="31.5" x14ac:dyDescent="0.25">
      <c r="A117" s="131" t="s">
        <v>446</v>
      </c>
      <c r="B117" s="129" t="s">
        <v>644</v>
      </c>
      <c r="C117" s="124" t="s">
        <v>164</v>
      </c>
      <c r="D117" s="95"/>
      <c r="E117" s="95"/>
      <c r="F117" s="95"/>
      <c r="G117" s="96">
        <v>6582.5555000000004</v>
      </c>
      <c r="H117" s="96" t="s">
        <v>451</v>
      </c>
      <c r="I117" s="96">
        <v>21</v>
      </c>
    </row>
    <row r="118" spans="1:9" ht="31.5" x14ac:dyDescent="0.25">
      <c r="A118" s="131" t="s">
        <v>446</v>
      </c>
      <c r="B118" s="96" t="s">
        <v>645</v>
      </c>
      <c r="C118" s="124" t="s">
        <v>164</v>
      </c>
      <c r="D118" s="95"/>
      <c r="E118" s="95"/>
      <c r="F118" s="95"/>
      <c r="G118" s="96">
        <v>100</v>
      </c>
      <c r="H118" s="96" t="s">
        <v>451</v>
      </c>
      <c r="I118" s="96">
        <v>1</v>
      </c>
    </row>
    <row r="119" spans="1:9" ht="31.5" x14ac:dyDescent="0.25">
      <c r="A119" s="131" t="s">
        <v>446</v>
      </c>
      <c r="B119" s="96" t="s">
        <v>646</v>
      </c>
      <c r="C119" s="124" t="s">
        <v>164</v>
      </c>
      <c r="D119" s="95"/>
      <c r="E119" s="95"/>
      <c r="F119" s="95"/>
      <c r="G119" s="96">
        <v>3803</v>
      </c>
      <c r="H119" s="96" t="s">
        <v>464</v>
      </c>
      <c r="I119" s="96">
        <v>2</v>
      </c>
    </row>
    <row r="120" spans="1:9" ht="31.5" x14ac:dyDescent="0.25">
      <c r="A120" s="131" t="s">
        <v>446</v>
      </c>
      <c r="B120" s="96" t="s">
        <v>647</v>
      </c>
      <c r="C120" s="96"/>
      <c r="D120" s="95"/>
      <c r="E120" s="131" t="s">
        <v>63</v>
      </c>
      <c r="F120" s="95"/>
      <c r="G120" s="96">
        <v>2300</v>
      </c>
      <c r="H120" s="96" t="s">
        <v>464</v>
      </c>
      <c r="I120" s="96">
        <v>1</v>
      </c>
    </row>
    <row r="121" spans="1:9" ht="31.5" x14ac:dyDescent="0.25">
      <c r="A121" s="131" t="s">
        <v>446</v>
      </c>
      <c r="B121" s="96" t="s">
        <v>647</v>
      </c>
      <c r="C121" s="131" t="s">
        <v>164</v>
      </c>
      <c r="D121" s="95"/>
      <c r="E121" s="95"/>
      <c r="F121" s="95"/>
      <c r="G121" s="96">
        <v>140</v>
      </c>
      <c r="H121" s="96" t="s">
        <v>451</v>
      </c>
      <c r="I121" s="96">
        <v>1</v>
      </c>
    </row>
    <row r="122" spans="1:9" ht="31.5" x14ac:dyDescent="0.25">
      <c r="A122" s="131" t="s">
        <v>446</v>
      </c>
      <c r="B122" s="96" t="s">
        <v>648</v>
      </c>
      <c r="C122" s="96"/>
      <c r="D122" s="95"/>
      <c r="E122" s="131" t="s">
        <v>63</v>
      </c>
      <c r="F122" s="95"/>
      <c r="G122" s="96">
        <v>3700</v>
      </c>
      <c r="H122" s="96" t="s">
        <v>464</v>
      </c>
      <c r="I122" s="96">
        <v>2</v>
      </c>
    </row>
    <row r="123" spans="1:9" ht="31.5" x14ac:dyDescent="0.25">
      <c r="A123" s="131" t="s">
        <v>446</v>
      </c>
      <c r="B123" s="96" t="s">
        <v>649</v>
      </c>
      <c r="C123" s="96"/>
      <c r="D123" s="95"/>
      <c r="E123" s="124" t="s">
        <v>63</v>
      </c>
      <c r="F123" s="95"/>
      <c r="G123" s="96">
        <v>648</v>
      </c>
      <c r="H123" s="96" t="s">
        <v>464</v>
      </c>
      <c r="I123" s="96">
        <v>1</v>
      </c>
    </row>
    <row r="124" spans="1:9" ht="31.5" x14ac:dyDescent="0.25">
      <c r="A124" s="131" t="s">
        <v>446</v>
      </c>
      <c r="B124" s="96" t="s">
        <v>650</v>
      </c>
      <c r="C124" s="96"/>
      <c r="D124" s="95"/>
      <c r="E124" s="131" t="s">
        <v>63</v>
      </c>
      <c r="F124" s="95"/>
      <c r="G124" s="96">
        <v>1600</v>
      </c>
      <c r="H124" s="96" t="s">
        <v>451</v>
      </c>
      <c r="I124" s="96">
        <v>1</v>
      </c>
    </row>
    <row r="125" spans="1:9" ht="31.5" x14ac:dyDescent="0.25">
      <c r="A125" s="131" t="s">
        <v>446</v>
      </c>
      <c r="B125" s="96" t="s">
        <v>651</v>
      </c>
      <c r="C125" s="131" t="s">
        <v>164</v>
      </c>
      <c r="D125" s="95"/>
      <c r="E125" s="95"/>
      <c r="F125" s="95"/>
      <c r="G125" s="96">
        <v>6683</v>
      </c>
      <c r="H125" s="96" t="s">
        <v>451</v>
      </c>
      <c r="I125" s="96">
        <v>5</v>
      </c>
    </row>
    <row r="126" spans="1:9" ht="31.5" x14ac:dyDescent="0.25">
      <c r="A126" s="131" t="s">
        <v>446</v>
      </c>
      <c r="B126" s="96" t="s">
        <v>470</v>
      </c>
      <c r="C126" s="96"/>
      <c r="D126" s="95"/>
      <c r="E126" s="124" t="s">
        <v>63</v>
      </c>
      <c r="F126" s="95"/>
      <c r="G126" s="96">
        <v>200</v>
      </c>
      <c r="H126" s="96" t="s">
        <v>464</v>
      </c>
      <c r="I126" s="96">
        <v>1</v>
      </c>
    </row>
    <row r="127" spans="1:9" ht="31.5" x14ac:dyDescent="0.25">
      <c r="A127" s="131" t="s">
        <v>446</v>
      </c>
      <c r="B127" s="96" t="s">
        <v>470</v>
      </c>
      <c r="C127" s="131" t="s">
        <v>164</v>
      </c>
      <c r="D127" s="95"/>
      <c r="E127" s="95"/>
      <c r="F127" s="95"/>
      <c r="G127" s="96">
        <v>1E-3</v>
      </c>
      <c r="H127" s="96" t="s">
        <v>452</v>
      </c>
      <c r="I127" s="96">
        <v>1</v>
      </c>
    </row>
    <row r="128" spans="1:9" ht="31.5" x14ac:dyDescent="0.25">
      <c r="A128" s="131" t="s">
        <v>446</v>
      </c>
      <c r="B128" s="96" t="s">
        <v>652</v>
      </c>
      <c r="C128" s="131" t="s">
        <v>164</v>
      </c>
      <c r="D128" s="95"/>
      <c r="E128" s="95"/>
      <c r="F128" s="95"/>
      <c r="G128" s="96">
        <v>44</v>
      </c>
      <c r="H128" s="96" t="s">
        <v>451</v>
      </c>
      <c r="I128" s="96">
        <v>1</v>
      </c>
    </row>
    <row r="129" spans="1:9" ht="31.5" x14ac:dyDescent="0.25">
      <c r="A129" s="131" t="s">
        <v>446</v>
      </c>
      <c r="B129" s="96" t="s">
        <v>653</v>
      </c>
      <c r="C129" s="124" t="s">
        <v>164</v>
      </c>
      <c r="D129" s="95"/>
      <c r="E129" s="95"/>
      <c r="F129" s="95"/>
      <c r="G129" s="96">
        <v>590</v>
      </c>
      <c r="H129" s="96" t="s">
        <v>451</v>
      </c>
      <c r="I129" s="96">
        <v>2</v>
      </c>
    </row>
    <row r="130" spans="1:9" ht="31.5" x14ac:dyDescent="0.25">
      <c r="A130" s="131" t="s">
        <v>446</v>
      </c>
      <c r="B130" s="96" t="s">
        <v>653</v>
      </c>
      <c r="C130" s="96"/>
      <c r="D130" s="95"/>
      <c r="E130" s="131" t="s">
        <v>63</v>
      </c>
      <c r="F130" s="95"/>
      <c r="G130" s="96">
        <v>100</v>
      </c>
      <c r="H130" s="96" t="s">
        <v>464</v>
      </c>
      <c r="I130" s="96">
        <v>1</v>
      </c>
    </row>
    <row r="131" spans="1:9" ht="31.5" x14ac:dyDescent="0.25">
      <c r="A131" s="131" t="s">
        <v>446</v>
      </c>
      <c r="B131" s="96" t="s">
        <v>465</v>
      </c>
      <c r="C131" s="96"/>
      <c r="D131" s="95"/>
      <c r="E131" s="131" t="s">
        <v>63</v>
      </c>
      <c r="F131" s="95"/>
      <c r="G131" s="96">
        <v>10440</v>
      </c>
      <c r="H131" s="96" t="s">
        <v>464</v>
      </c>
      <c r="I131" s="96">
        <v>4</v>
      </c>
    </row>
    <row r="132" spans="1:9" ht="31.5" x14ac:dyDescent="0.25">
      <c r="A132" s="131" t="s">
        <v>446</v>
      </c>
      <c r="B132" s="96" t="s">
        <v>465</v>
      </c>
      <c r="C132" s="124" t="s">
        <v>164</v>
      </c>
      <c r="D132" s="95"/>
      <c r="E132" s="95"/>
      <c r="F132" s="95"/>
      <c r="G132" s="96">
        <v>76.5</v>
      </c>
      <c r="H132" s="96" t="s">
        <v>451</v>
      </c>
      <c r="I132" s="96">
        <v>1</v>
      </c>
    </row>
    <row r="133" spans="1:9" ht="31.5" x14ac:dyDescent="0.25">
      <c r="A133" s="131" t="s">
        <v>446</v>
      </c>
      <c r="B133" s="96" t="s">
        <v>654</v>
      </c>
      <c r="C133" s="131" t="s">
        <v>164</v>
      </c>
      <c r="D133" s="95"/>
      <c r="E133" s="95"/>
      <c r="F133" s="95"/>
      <c r="G133" s="96">
        <v>4937.7</v>
      </c>
      <c r="H133" s="96" t="s">
        <v>451</v>
      </c>
      <c r="I133" s="96">
        <v>7</v>
      </c>
    </row>
    <row r="134" spans="1:9" ht="31.5" x14ac:dyDescent="0.25">
      <c r="A134" s="131" t="s">
        <v>446</v>
      </c>
      <c r="B134" s="96" t="s">
        <v>655</v>
      </c>
      <c r="C134" s="96"/>
      <c r="D134" s="95"/>
      <c r="E134" s="131" t="s">
        <v>63</v>
      </c>
      <c r="F134" s="95"/>
      <c r="G134" s="96">
        <v>3274</v>
      </c>
      <c r="H134" s="96" t="s">
        <v>464</v>
      </c>
      <c r="I134" s="96">
        <v>1</v>
      </c>
    </row>
    <row r="135" spans="1:9" ht="31.5" x14ac:dyDescent="0.2">
      <c r="A135" s="131" t="s">
        <v>446</v>
      </c>
      <c r="B135" s="96" t="s">
        <v>487</v>
      </c>
      <c r="C135" s="52" t="s">
        <v>164</v>
      </c>
      <c r="D135" s="52"/>
      <c r="E135" s="52"/>
      <c r="F135" s="52"/>
      <c r="G135" s="96">
        <v>656.51599999999996</v>
      </c>
      <c r="H135" s="96" t="s">
        <v>452</v>
      </c>
      <c r="I135" s="96">
        <v>165</v>
      </c>
    </row>
    <row r="136" spans="1:9" ht="31.5" x14ac:dyDescent="0.2">
      <c r="A136" s="131" t="s">
        <v>446</v>
      </c>
      <c r="B136" s="96" t="s">
        <v>675</v>
      </c>
      <c r="C136" s="52" t="s">
        <v>164</v>
      </c>
      <c r="D136" s="52"/>
      <c r="E136" s="52"/>
      <c r="F136" s="52"/>
      <c r="G136" s="96">
        <v>0.2</v>
      </c>
      <c r="H136" s="96" t="s">
        <v>452</v>
      </c>
      <c r="I136" s="96">
        <v>20</v>
      </c>
    </row>
    <row r="137" spans="1:9" ht="31.5" x14ac:dyDescent="0.2">
      <c r="A137" s="131" t="s">
        <v>446</v>
      </c>
      <c r="B137" s="96" t="s">
        <v>465</v>
      </c>
      <c r="C137" s="52" t="s">
        <v>164</v>
      </c>
      <c r="D137" s="52"/>
      <c r="E137" s="52"/>
      <c r="F137" s="52"/>
      <c r="G137" s="96">
        <v>0.19</v>
      </c>
      <c r="H137" s="96" t="s">
        <v>452</v>
      </c>
      <c r="I137" s="96">
        <v>19</v>
      </c>
    </row>
    <row r="138" spans="1:9" ht="31.5" x14ac:dyDescent="0.2">
      <c r="A138" s="131" t="s">
        <v>446</v>
      </c>
      <c r="B138" s="96" t="s">
        <v>467</v>
      </c>
      <c r="C138" s="52" t="s">
        <v>164</v>
      </c>
      <c r="D138" s="52"/>
      <c r="E138" s="52"/>
      <c r="F138" s="52"/>
      <c r="G138" s="96">
        <v>0.2</v>
      </c>
      <c r="H138" s="96" t="s">
        <v>452</v>
      </c>
      <c r="I138" s="96">
        <v>20</v>
      </c>
    </row>
    <row r="139" spans="1:9" ht="31.5" x14ac:dyDescent="0.2">
      <c r="A139" s="131" t="s">
        <v>446</v>
      </c>
      <c r="B139" s="96" t="s">
        <v>466</v>
      </c>
      <c r="C139" s="52" t="s">
        <v>164</v>
      </c>
      <c r="D139" s="52"/>
      <c r="E139" s="52"/>
      <c r="F139" s="52"/>
      <c r="G139" s="96">
        <v>0.2</v>
      </c>
      <c r="H139" s="96" t="s">
        <v>452</v>
      </c>
      <c r="I139" s="96">
        <v>20</v>
      </c>
    </row>
    <row r="140" spans="1:9" ht="31.5" x14ac:dyDescent="0.2">
      <c r="A140" s="131" t="s">
        <v>446</v>
      </c>
      <c r="B140" s="96" t="s">
        <v>455</v>
      </c>
      <c r="C140" s="52" t="s">
        <v>164</v>
      </c>
      <c r="D140" s="52"/>
      <c r="E140" s="52"/>
      <c r="F140" s="52"/>
      <c r="G140" s="96">
        <v>103065.1</v>
      </c>
      <c r="H140" s="96" t="s">
        <v>464</v>
      </c>
      <c r="I140" s="96">
        <v>23</v>
      </c>
    </row>
    <row r="141" spans="1:9" ht="31.5" x14ac:dyDescent="0.2">
      <c r="A141" s="131" t="s">
        <v>446</v>
      </c>
      <c r="B141" s="96" t="s">
        <v>455</v>
      </c>
      <c r="C141" s="52" t="s">
        <v>164</v>
      </c>
      <c r="D141" s="52"/>
      <c r="E141" s="52"/>
      <c r="F141" s="52"/>
      <c r="G141" s="96">
        <v>1.7000000000000001E-2</v>
      </c>
      <c r="H141" s="96" t="s">
        <v>452</v>
      </c>
      <c r="I141" s="96">
        <v>6</v>
      </c>
    </row>
    <row r="142" spans="1:9" ht="31.5" x14ac:dyDescent="0.2">
      <c r="A142" s="131" t="s">
        <v>446</v>
      </c>
      <c r="B142" s="96" t="s">
        <v>677</v>
      </c>
      <c r="C142" s="52" t="s">
        <v>164</v>
      </c>
      <c r="D142" s="52"/>
      <c r="E142" s="52"/>
      <c r="F142" s="52"/>
      <c r="G142" s="96">
        <v>12287</v>
      </c>
      <c r="H142" s="96" t="s">
        <v>464</v>
      </c>
      <c r="I142" s="96">
        <v>3</v>
      </c>
    </row>
    <row r="143" spans="1:9" ht="31.5" x14ac:dyDescent="0.2">
      <c r="A143" s="131" t="s">
        <v>446</v>
      </c>
      <c r="B143" s="96" t="s">
        <v>457</v>
      </c>
      <c r="C143" s="52" t="s">
        <v>164</v>
      </c>
      <c r="D143" s="52"/>
      <c r="E143" s="52"/>
      <c r="F143" s="52"/>
      <c r="G143" s="96">
        <v>0.01</v>
      </c>
      <c r="H143" s="96" t="s">
        <v>452</v>
      </c>
      <c r="I143" s="96">
        <v>1</v>
      </c>
    </row>
    <row r="144" spans="1:9" ht="31.5" x14ac:dyDescent="0.2">
      <c r="A144" s="131" t="s">
        <v>446</v>
      </c>
      <c r="B144" s="96" t="s">
        <v>459</v>
      </c>
      <c r="C144" s="52" t="s">
        <v>164</v>
      </c>
      <c r="D144" s="52"/>
      <c r="E144" s="52"/>
      <c r="F144" s="52"/>
      <c r="G144" s="96">
        <v>142331</v>
      </c>
      <c r="H144" s="96" t="s">
        <v>464</v>
      </c>
      <c r="I144" s="96">
        <v>285</v>
      </c>
    </row>
    <row r="145" spans="1:9" ht="31.5" x14ac:dyDescent="0.2">
      <c r="A145" s="131" t="s">
        <v>446</v>
      </c>
      <c r="B145" s="96" t="s">
        <v>461</v>
      </c>
      <c r="C145" s="52" t="s">
        <v>164</v>
      </c>
      <c r="D145" s="52"/>
      <c r="E145" s="52"/>
      <c r="F145" s="52"/>
      <c r="G145" s="96">
        <v>9.26</v>
      </c>
      <c r="H145" s="96" t="s">
        <v>452</v>
      </c>
      <c r="I145" s="96">
        <v>12</v>
      </c>
    </row>
    <row r="146" spans="1:9" ht="31.5" x14ac:dyDescent="0.2">
      <c r="A146" s="131" t="s">
        <v>446</v>
      </c>
      <c r="B146" s="96" t="s">
        <v>678</v>
      </c>
      <c r="C146" s="52" t="s">
        <v>164</v>
      </c>
      <c r="D146" s="52"/>
      <c r="E146" s="52"/>
      <c r="F146" s="52"/>
      <c r="G146" s="96">
        <v>2.2000000000000002</v>
      </c>
      <c r="H146" s="96" t="s">
        <v>452</v>
      </c>
      <c r="I146" s="96">
        <v>6</v>
      </c>
    </row>
    <row r="147" spans="1:9" ht="31.5" x14ac:dyDescent="0.2">
      <c r="A147" s="131" t="s">
        <v>446</v>
      </c>
      <c r="B147" s="96" t="s">
        <v>462</v>
      </c>
      <c r="C147" s="52" t="s">
        <v>164</v>
      </c>
      <c r="D147" s="52"/>
      <c r="E147" s="52"/>
      <c r="F147" s="52"/>
      <c r="G147" s="96">
        <v>15.6</v>
      </c>
      <c r="H147" s="96" t="s">
        <v>452</v>
      </c>
      <c r="I147" s="96">
        <v>2</v>
      </c>
    </row>
    <row r="148" spans="1:9" ht="31.5" x14ac:dyDescent="0.2">
      <c r="A148" s="131" t="s">
        <v>446</v>
      </c>
      <c r="B148" s="96" t="s">
        <v>679</v>
      </c>
      <c r="C148" s="52" t="s">
        <v>164</v>
      </c>
      <c r="D148" s="52"/>
      <c r="E148" s="52"/>
      <c r="F148" s="52"/>
      <c r="G148" s="96">
        <v>470</v>
      </c>
      <c r="H148" s="96" t="s">
        <v>464</v>
      </c>
      <c r="I148" s="96">
        <v>4</v>
      </c>
    </row>
    <row r="149" spans="1:9" ht="31.5" x14ac:dyDescent="0.2">
      <c r="A149" s="131" t="s">
        <v>446</v>
      </c>
      <c r="B149" s="96" t="s">
        <v>679</v>
      </c>
      <c r="C149" s="52" t="s">
        <v>164</v>
      </c>
      <c r="D149" s="52"/>
      <c r="E149" s="52"/>
      <c r="F149" s="52"/>
      <c r="G149" s="96">
        <v>0.51</v>
      </c>
      <c r="H149" s="96" t="s">
        <v>452</v>
      </c>
      <c r="I149" s="96">
        <v>4</v>
      </c>
    </row>
    <row r="150" spans="1:9" ht="31.5" x14ac:dyDescent="0.2">
      <c r="A150" s="131" t="s">
        <v>446</v>
      </c>
      <c r="B150" s="96" t="s">
        <v>463</v>
      </c>
      <c r="C150" s="52" t="s">
        <v>164</v>
      </c>
      <c r="D150" s="52"/>
      <c r="E150" s="52"/>
      <c r="F150" s="52"/>
      <c r="G150" s="96">
        <v>382.50299999999999</v>
      </c>
      <c r="H150" s="96" t="s">
        <v>452</v>
      </c>
      <c r="I150" s="96">
        <v>40</v>
      </c>
    </row>
    <row r="151" spans="1:9" ht="31.5" x14ac:dyDescent="0.2">
      <c r="A151" s="131" t="s">
        <v>446</v>
      </c>
      <c r="B151" s="131" t="s">
        <v>657</v>
      </c>
      <c r="C151" s="52" t="s">
        <v>164</v>
      </c>
      <c r="D151" s="52"/>
      <c r="E151" s="52"/>
      <c r="F151" s="52"/>
      <c r="G151" s="139">
        <v>2.0529999999999999</v>
      </c>
      <c r="H151" s="96" t="s">
        <v>452</v>
      </c>
      <c r="I151" s="139">
        <v>7</v>
      </c>
    </row>
    <row r="152" spans="1:9" ht="31.5" x14ac:dyDescent="0.2">
      <c r="A152" s="131" t="s">
        <v>446</v>
      </c>
      <c r="B152" s="96" t="s">
        <v>468</v>
      </c>
      <c r="C152" s="52" t="s">
        <v>164</v>
      </c>
      <c r="D152" s="52"/>
      <c r="E152" s="52"/>
      <c r="F152" s="52"/>
      <c r="G152" s="96">
        <v>0.32</v>
      </c>
      <c r="H152" s="96" t="s">
        <v>452</v>
      </c>
      <c r="I152" s="96">
        <v>32</v>
      </c>
    </row>
    <row r="153" spans="1:9" ht="31.5" x14ac:dyDescent="0.2">
      <c r="A153" s="131" t="s">
        <v>446</v>
      </c>
      <c r="B153" s="96" t="s">
        <v>680</v>
      </c>
      <c r="C153" s="52" t="s">
        <v>164</v>
      </c>
      <c r="D153" s="52"/>
      <c r="E153" s="52"/>
      <c r="F153" s="52"/>
      <c r="G153" s="96">
        <v>0.03</v>
      </c>
      <c r="H153" s="96" t="s">
        <v>452</v>
      </c>
      <c r="I153" s="96">
        <v>3</v>
      </c>
    </row>
    <row r="154" spans="1:9" ht="31.5" x14ac:dyDescent="0.2">
      <c r="A154" s="131" t="s">
        <v>446</v>
      </c>
      <c r="B154" s="96" t="s">
        <v>471</v>
      </c>
      <c r="C154" s="52" t="s">
        <v>164</v>
      </c>
      <c r="D154" s="52"/>
      <c r="E154" s="52"/>
      <c r="F154" s="52"/>
      <c r="G154" s="96">
        <v>2790306</v>
      </c>
      <c r="H154" s="96" t="s">
        <v>464</v>
      </c>
      <c r="I154" s="96">
        <v>3</v>
      </c>
    </row>
    <row r="155" spans="1:9" ht="31.5" x14ac:dyDescent="0.2">
      <c r="A155" s="131" t="s">
        <v>446</v>
      </c>
      <c r="B155" s="96" t="s">
        <v>470</v>
      </c>
      <c r="C155" s="52" t="s">
        <v>164</v>
      </c>
      <c r="D155" s="52"/>
      <c r="E155" s="52"/>
      <c r="F155" s="52"/>
      <c r="G155" s="96">
        <v>67030</v>
      </c>
      <c r="H155" s="96" t="s">
        <v>464</v>
      </c>
      <c r="I155" s="96">
        <v>3</v>
      </c>
    </row>
    <row r="156" spans="1:9" ht="31.5" x14ac:dyDescent="0.2">
      <c r="A156" s="131" t="s">
        <v>446</v>
      </c>
      <c r="B156" s="96" t="s">
        <v>472</v>
      </c>
      <c r="C156" s="52" t="s">
        <v>164</v>
      </c>
      <c r="D156" s="52"/>
      <c r="E156" s="52"/>
      <c r="F156" s="52"/>
      <c r="G156" s="96">
        <v>15</v>
      </c>
      <c r="H156" s="96" t="s">
        <v>464</v>
      </c>
      <c r="I156" s="96">
        <v>1</v>
      </c>
    </row>
    <row r="157" spans="1:9" ht="31.5" x14ac:dyDescent="0.2">
      <c r="A157" s="131" t="s">
        <v>446</v>
      </c>
      <c r="B157" s="96" t="s">
        <v>473</v>
      </c>
      <c r="C157" s="52" t="s">
        <v>164</v>
      </c>
      <c r="D157" s="52"/>
      <c r="E157" s="52"/>
      <c r="F157" s="52"/>
      <c r="G157" s="96">
        <v>26.35</v>
      </c>
      <c r="H157" s="96" t="s">
        <v>452</v>
      </c>
      <c r="I157" s="96">
        <v>4</v>
      </c>
    </row>
    <row r="158" spans="1:9" ht="31.5" x14ac:dyDescent="0.2">
      <c r="A158" s="131" t="s">
        <v>446</v>
      </c>
      <c r="B158" s="96" t="s">
        <v>478</v>
      </c>
      <c r="C158" s="52" t="s">
        <v>164</v>
      </c>
      <c r="D158" s="52"/>
      <c r="E158" s="52"/>
      <c r="F158" s="52"/>
      <c r="G158" s="96">
        <v>104.502</v>
      </c>
      <c r="H158" s="96" t="s">
        <v>452</v>
      </c>
      <c r="I158" s="96">
        <v>3</v>
      </c>
    </row>
    <row r="159" spans="1:9" ht="31.5" x14ac:dyDescent="0.2">
      <c r="A159" s="131" t="s">
        <v>446</v>
      </c>
      <c r="B159" s="96" t="s">
        <v>477</v>
      </c>
      <c r="C159" s="52" t="s">
        <v>164</v>
      </c>
      <c r="D159" s="52"/>
      <c r="E159" s="52"/>
      <c r="F159" s="52"/>
      <c r="G159" s="96">
        <v>264.04000000000002</v>
      </c>
      <c r="H159" s="96" t="s">
        <v>452</v>
      </c>
      <c r="I159" s="96">
        <v>10</v>
      </c>
    </row>
    <row r="160" spans="1:9" ht="31.5" x14ac:dyDescent="0.2">
      <c r="A160" s="131" t="s">
        <v>446</v>
      </c>
      <c r="B160" s="96" t="s">
        <v>462</v>
      </c>
      <c r="C160" s="52" t="s">
        <v>164</v>
      </c>
      <c r="D160" s="52"/>
      <c r="E160" s="52"/>
      <c r="F160" s="52"/>
      <c r="G160" s="96">
        <v>1530</v>
      </c>
      <c r="H160" s="96" t="s">
        <v>464</v>
      </c>
      <c r="I160" s="96">
        <v>6</v>
      </c>
    </row>
    <row r="161" spans="1:9" ht="31.5" x14ac:dyDescent="0.2">
      <c r="A161" s="131" t="s">
        <v>446</v>
      </c>
      <c r="B161" s="96" t="s">
        <v>463</v>
      </c>
      <c r="C161" s="52" t="s">
        <v>164</v>
      </c>
      <c r="D161" s="52"/>
      <c r="E161" s="52"/>
      <c r="F161" s="52"/>
      <c r="G161" s="96">
        <v>480</v>
      </c>
      <c r="H161" s="96" t="s">
        <v>464</v>
      </c>
      <c r="I161" s="96">
        <v>8</v>
      </c>
    </row>
    <row r="162" spans="1:9" ht="31.5" x14ac:dyDescent="0.2">
      <c r="A162" s="131" t="s">
        <v>446</v>
      </c>
      <c r="B162" s="96" t="s">
        <v>680</v>
      </c>
      <c r="C162" s="52" t="s">
        <v>164</v>
      </c>
      <c r="D162" s="52"/>
      <c r="E162" s="52"/>
      <c r="F162" s="52"/>
      <c r="G162" s="96">
        <v>10</v>
      </c>
      <c r="H162" s="96" t="s">
        <v>464</v>
      </c>
      <c r="I162" s="96">
        <v>1</v>
      </c>
    </row>
    <row r="163" spans="1:9" ht="31.5" x14ac:dyDescent="0.2">
      <c r="A163" s="131" t="s">
        <v>446</v>
      </c>
      <c r="B163" s="96" t="s">
        <v>470</v>
      </c>
      <c r="C163" s="52" t="s">
        <v>164</v>
      </c>
      <c r="D163" s="52"/>
      <c r="E163" s="52"/>
      <c r="F163" s="52"/>
      <c r="G163" s="96">
        <v>0.02</v>
      </c>
      <c r="H163" s="96" t="s">
        <v>452</v>
      </c>
      <c r="I163" s="96">
        <v>1</v>
      </c>
    </row>
    <row r="164" spans="1:9" ht="31.5" x14ac:dyDescent="0.2">
      <c r="A164" s="131" t="s">
        <v>446</v>
      </c>
      <c r="B164" s="96" t="s">
        <v>469</v>
      </c>
      <c r="C164" s="52" t="s">
        <v>164</v>
      </c>
      <c r="D164" s="52"/>
      <c r="E164" s="52"/>
      <c r="F164" s="52"/>
      <c r="G164" s="96">
        <v>0.03</v>
      </c>
      <c r="H164" s="96" t="s">
        <v>452</v>
      </c>
      <c r="I164" s="96">
        <v>2</v>
      </c>
    </row>
    <row r="165" spans="1:9" ht="31.5" x14ac:dyDescent="0.2">
      <c r="A165" s="131" t="s">
        <v>446</v>
      </c>
      <c r="B165" s="96" t="s">
        <v>476</v>
      </c>
      <c r="C165" s="52" t="s">
        <v>164</v>
      </c>
      <c r="D165" s="52"/>
      <c r="E165" s="52"/>
      <c r="F165" s="52"/>
      <c r="G165" s="96">
        <v>0.8</v>
      </c>
      <c r="H165" s="96" t="s">
        <v>452</v>
      </c>
      <c r="I165" s="96">
        <v>1</v>
      </c>
    </row>
    <row r="166" spans="1:9" ht="31.5" x14ac:dyDescent="0.2">
      <c r="A166" s="131" t="s">
        <v>446</v>
      </c>
      <c r="B166" s="96" t="s">
        <v>479</v>
      </c>
      <c r="C166" s="52" t="s">
        <v>164</v>
      </c>
      <c r="D166" s="52"/>
      <c r="E166" s="52"/>
      <c r="F166" s="52"/>
      <c r="G166" s="96">
        <v>3.9009999999999998</v>
      </c>
      <c r="H166" s="96" t="s">
        <v>452</v>
      </c>
      <c r="I166" s="96">
        <v>5</v>
      </c>
    </row>
    <row r="167" spans="1:9" ht="31.5" x14ac:dyDescent="0.2">
      <c r="A167" s="131" t="s">
        <v>446</v>
      </c>
      <c r="B167" s="131" t="s">
        <v>472</v>
      </c>
      <c r="C167" s="52" t="s">
        <v>164</v>
      </c>
      <c r="D167" s="52"/>
      <c r="E167" s="52"/>
      <c r="F167" s="52"/>
      <c r="G167" s="96">
        <v>289</v>
      </c>
      <c r="H167" s="96" t="s">
        <v>452</v>
      </c>
      <c r="I167" s="96">
        <v>3</v>
      </c>
    </row>
    <row r="168" spans="1:9" ht="31.5" x14ac:dyDescent="0.2">
      <c r="A168" s="131" t="s">
        <v>446</v>
      </c>
      <c r="B168" s="131" t="s">
        <v>681</v>
      </c>
      <c r="C168" s="52" t="s">
        <v>164</v>
      </c>
      <c r="D168" s="52"/>
      <c r="E168" s="52"/>
      <c r="F168" s="52"/>
      <c r="G168" s="96">
        <v>103.4</v>
      </c>
      <c r="H168" s="96" t="s">
        <v>452</v>
      </c>
      <c r="I168" s="96">
        <v>1</v>
      </c>
    </row>
    <row r="169" spans="1:9" ht="31.5" x14ac:dyDescent="0.2">
      <c r="A169" s="131" t="s">
        <v>446</v>
      </c>
      <c r="B169" s="96" t="s">
        <v>481</v>
      </c>
      <c r="C169" s="52" t="s">
        <v>164</v>
      </c>
      <c r="D169" s="52"/>
      <c r="E169" s="52"/>
      <c r="F169" s="52"/>
      <c r="G169" s="96">
        <v>70.3</v>
      </c>
      <c r="H169" s="96" t="s">
        <v>452</v>
      </c>
      <c r="I169" s="96">
        <v>2</v>
      </c>
    </row>
    <row r="170" spans="1:9" ht="31.5" x14ac:dyDescent="0.2">
      <c r="A170" s="131" t="s">
        <v>446</v>
      </c>
      <c r="B170" s="96" t="s">
        <v>458</v>
      </c>
      <c r="C170" s="52" t="s">
        <v>164</v>
      </c>
      <c r="D170" s="52"/>
      <c r="E170" s="52"/>
      <c r="F170" s="52"/>
      <c r="G170" s="96">
        <v>100</v>
      </c>
      <c r="H170" s="96" t="s">
        <v>464</v>
      </c>
      <c r="I170" s="96">
        <v>1</v>
      </c>
    </row>
    <row r="171" spans="1:9" ht="31.5" x14ac:dyDescent="0.2">
      <c r="A171" s="131" t="s">
        <v>446</v>
      </c>
      <c r="B171" s="96" t="s">
        <v>458</v>
      </c>
      <c r="C171" s="52" t="s">
        <v>164</v>
      </c>
      <c r="D171" s="52"/>
      <c r="E171" s="52"/>
      <c r="F171" s="52"/>
      <c r="G171" s="96">
        <v>0.3</v>
      </c>
      <c r="H171" s="96" t="s">
        <v>452</v>
      </c>
      <c r="I171" s="96">
        <v>1</v>
      </c>
    </row>
    <row r="172" spans="1:9" ht="31.5" x14ac:dyDescent="0.2">
      <c r="A172" s="131" t="s">
        <v>446</v>
      </c>
      <c r="B172" s="96" t="s">
        <v>474</v>
      </c>
      <c r="C172" s="52" t="s">
        <v>164</v>
      </c>
      <c r="D172" s="52"/>
      <c r="E172" s="52"/>
      <c r="F172" s="52"/>
      <c r="G172" s="96">
        <v>125.3</v>
      </c>
      <c r="H172" s="96" t="s">
        <v>452</v>
      </c>
      <c r="I172" s="96">
        <v>6</v>
      </c>
    </row>
    <row r="173" spans="1:9" ht="31.5" x14ac:dyDescent="0.2">
      <c r="A173" s="131" t="s">
        <v>446</v>
      </c>
      <c r="B173" s="96" t="s">
        <v>475</v>
      </c>
      <c r="C173" s="52" t="s">
        <v>164</v>
      </c>
      <c r="D173" s="52"/>
      <c r="E173" s="52"/>
      <c r="F173" s="52"/>
      <c r="G173" s="96">
        <v>1</v>
      </c>
      <c r="H173" s="96" t="s">
        <v>452</v>
      </c>
      <c r="I173" s="96">
        <v>1</v>
      </c>
    </row>
    <row r="174" spans="1:9" ht="31.5" x14ac:dyDescent="0.2">
      <c r="A174" s="131" t="s">
        <v>446</v>
      </c>
      <c r="B174" s="131" t="s">
        <v>480</v>
      </c>
      <c r="C174" s="52" t="s">
        <v>164</v>
      </c>
      <c r="D174" s="52"/>
      <c r="E174" s="52"/>
      <c r="F174" s="52"/>
      <c r="G174" s="96">
        <v>32.6</v>
      </c>
      <c r="H174" s="96" t="s">
        <v>452</v>
      </c>
      <c r="I174" s="96">
        <v>1</v>
      </c>
    </row>
    <row r="175" spans="1:9" ht="31.5" x14ac:dyDescent="0.25">
      <c r="A175" s="96" t="s">
        <v>516</v>
      </c>
      <c r="B175" s="96" t="s">
        <v>480</v>
      </c>
      <c r="C175" s="131" t="s">
        <v>164</v>
      </c>
      <c r="D175" s="95"/>
      <c r="E175" s="95"/>
      <c r="F175" s="95"/>
      <c r="G175" s="96">
        <v>5.0000000000000001E-3</v>
      </c>
      <c r="H175" s="96" t="s">
        <v>452</v>
      </c>
      <c r="I175" s="96">
        <v>1</v>
      </c>
    </row>
    <row r="176" spans="1:9" ht="31.5" x14ac:dyDescent="0.2">
      <c r="A176" s="96" t="s">
        <v>516</v>
      </c>
      <c r="B176" s="96" t="s">
        <v>683</v>
      </c>
      <c r="C176" s="52" t="s">
        <v>164</v>
      </c>
      <c r="D176" s="52"/>
      <c r="E176" s="52"/>
      <c r="F176" s="52"/>
      <c r="G176" s="96">
        <v>1</v>
      </c>
      <c r="H176" s="96" t="s">
        <v>464</v>
      </c>
      <c r="I176" s="96">
        <v>1</v>
      </c>
    </row>
    <row r="177" spans="1:9" ht="31.5" x14ac:dyDescent="0.2">
      <c r="A177" s="96" t="s">
        <v>516</v>
      </c>
      <c r="B177" s="96" t="s">
        <v>458</v>
      </c>
      <c r="C177" s="52" t="s">
        <v>164</v>
      </c>
      <c r="D177" s="52"/>
      <c r="E177" s="52"/>
      <c r="F177" s="52"/>
      <c r="G177" s="96">
        <v>76</v>
      </c>
      <c r="H177" s="96" t="s">
        <v>452</v>
      </c>
      <c r="I177" s="96">
        <v>1</v>
      </c>
    </row>
    <row r="178" spans="1:9" ht="31.5" x14ac:dyDescent="0.2">
      <c r="A178" s="96" t="s">
        <v>516</v>
      </c>
      <c r="B178" s="96" t="s">
        <v>459</v>
      </c>
      <c r="C178" s="52" t="s">
        <v>164</v>
      </c>
      <c r="D178" s="52"/>
      <c r="E178" s="52"/>
      <c r="F178" s="52"/>
      <c r="G178" s="96">
        <v>7</v>
      </c>
      <c r="H178" s="96" t="s">
        <v>464</v>
      </c>
      <c r="I178" s="96">
        <v>5</v>
      </c>
    </row>
    <row r="179" spans="1:9" ht="31.5" x14ac:dyDescent="0.2">
      <c r="A179" s="96" t="s">
        <v>516</v>
      </c>
      <c r="B179" s="96" t="s">
        <v>684</v>
      </c>
      <c r="C179" s="52" t="s">
        <v>164</v>
      </c>
      <c r="D179" s="52"/>
      <c r="E179" s="52"/>
      <c r="F179" s="52"/>
      <c r="G179" s="96">
        <v>1.1599999999999999</v>
      </c>
      <c r="H179" s="96" t="s">
        <v>452</v>
      </c>
      <c r="I179" s="96">
        <v>1</v>
      </c>
    </row>
    <row r="180" spans="1:9" ht="31.5" x14ac:dyDescent="0.2">
      <c r="A180" s="96" t="s">
        <v>685</v>
      </c>
      <c r="B180" s="140" t="s">
        <v>457</v>
      </c>
      <c r="C180" s="52" t="s">
        <v>695</v>
      </c>
      <c r="D180" s="52"/>
      <c r="E180" s="52"/>
      <c r="F180" s="52"/>
      <c r="G180" s="96">
        <v>31.2</v>
      </c>
      <c r="H180" s="96" t="s">
        <v>452</v>
      </c>
      <c r="I180" s="96">
        <v>1</v>
      </c>
    </row>
    <row r="181" spans="1:9" ht="31.5" x14ac:dyDescent="0.2">
      <c r="A181" s="96" t="s">
        <v>685</v>
      </c>
      <c r="B181" s="131" t="s">
        <v>455</v>
      </c>
      <c r="C181" s="52" t="s">
        <v>695</v>
      </c>
      <c r="D181" s="52"/>
      <c r="E181" s="52"/>
      <c r="F181" s="52"/>
      <c r="G181" s="96">
        <v>2865</v>
      </c>
      <c r="H181" s="96" t="s">
        <v>464</v>
      </c>
      <c r="I181" s="96">
        <v>1</v>
      </c>
    </row>
    <row r="182" spans="1:9" ht="47.25" x14ac:dyDescent="0.25">
      <c r="A182" s="96" t="s">
        <v>517</v>
      </c>
      <c r="B182" s="120" t="s">
        <v>485</v>
      </c>
      <c r="C182" s="131" t="s">
        <v>164</v>
      </c>
      <c r="D182" s="95"/>
      <c r="E182" s="95"/>
      <c r="F182" s="95"/>
      <c r="G182" s="96">
        <v>185</v>
      </c>
      <c r="H182" s="131" t="s">
        <v>452</v>
      </c>
      <c r="I182" s="96">
        <v>6</v>
      </c>
    </row>
    <row r="183" spans="1:9" ht="47.25" x14ac:dyDescent="0.25">
      <c r="A183" s="96" t="s">
        <v>517</v>
      </c>
      <c r="B183" s="131" t="s">
        <v>484</v>
      </c>
      <c r="C183" s="131" t="s">
        <v>164</v>
      </c>
      <c r="D183" s="95"/>
      <c r="E183" s="131"/>
      <c r="F183" s="95"/>
      <c r="G183" s="96">
        <v>240</v>
      </c>
      <c r="H183" s="131" t="s">
        <v>452</v>
      </c>
      <c r="I183" s="96">
        <v>2</v>
      </c>
    </row>
    <row r="184" spans="1:9" ht="47.25" x14ac:dyDescent="0.25">
      <c r="A184" s="96" t="s">
        <v>517</v>
      </c>
      <c r="B184" s="131" t="s">
        <v>486</v>
      </c>
      <c r="C184" s="131" t="s">
        <v>164</v>
      </c>
      <c r="D184" s="95"/>
      <c r="E184" s="131"/>
      <c r="F184" s="95"/>
      <c r="G184" s="96">
        <v>245</v>
      </c>
      <c r="H184" s="131" t="s">
        <v>452</v>
      </c>
      <c r="I184" s="96">
        <v>5</v>
      </c>
    </row>
    <row r="185" spans="1:9" ht="31.5" x14ac:dyDescent="0.2">
      <c r="A185" s="131" t="s">
        <v>508</v>
      </c>
      <c r="B185" s="131" t="s">
        <v>461</v>
      </c>
      <c r="C185" s="52"/>
      <c r="D185" s="52" t="s">
        <v>62</v>
      </c>
      <c r="E185" s="52"/>
      <c r="F185" s="52"/>
      <c r="G185" s="96">
        <v>40</v>
      </c>
      <c r="H185" s="96" t="s">
        <v>452</v>
      </c>
      <c r="I185" s="96">
        <v>2</v>
      </c>
    </row>
    <row r="186" spans="1:9" ht="31.5" x14ac:dyDescent="0.2">
      <c r="A186" s="131" t="s">
        <v>508</v>
      </c>
      <c r="B186" s="131" t="s">
        <v>477</v>
      </c>
      <c r="C186" s="52"/>
      <c r="D186" s="52" t="s">
        <v>62</v>
      </c>
      <c r="E186" s="52"/>
      <c r="F186" s="52"/>
      <c r="G186" s="96">
        <v>20</v>
      </c>
      <c r="H186" s="96" t="s">
        <v>452</v>
      </c>
      <c r="I186" s="96">
        <v>2</v>
      </c>
    </row>
    <row r="187" spans="1:9" ht="31.5" x14ac:dyDescent="0.2">
      <c r="A187" s="131" t="s">
        <v>508</v>
      </c>
      <c r="B187" s="131" t="s">
        <v>462</v>
      </c>
      <c r="C187" s="52"/>
      <c r="D187" s="52" t="s">
        <v>62</v>
      </c>
      <c r="E187" s="52"/>
      <c r="F187" s="52"/>
      <c r="G187" s="96">
        <v>20</v>
      </c>
      <c r="H187" s="96" t="s">
        <v>452</v>
      </c>
      <c r="I187" s="96">
        <v>1</v>
      </c>
    </row>
    <row r="188" spans="1:9" ht="31.5" x14ac:dyDescent="0.2">
      <c r="A188" s="131" t="s">
        <v>508</v>
      </c>
      <c r="B188" s="131" t="s">
        <v>474</v>
      </c>
      <c r="C188" s="131"/>
      <c r="D188" s="52" t="s">
        <v>62</v>
      </c>
      <c r="E188" s="131"/>
      <c r="F188" s="52"/>
      <c r="G188" s="96">
        <v>15</v>
      </c>
      <c r="H188" s="96" t="s">
        <v>452</v>
      </c>
      <c r="I188" s="96">
        <v>3</v>
      </c>
    </row>
    <row r="189" spans="1:9" ht="31.5" x14ac:dyDescent="0.2">
      <c r="A189" s="131" t="s">
        <v>508</v>
      </c>
      <c r="B189" s="131" t="s">
        <v>686</v>
      </c>
      <c r="C189" s="131"/>
      <c r="D189" s="52" t="s">
        <v>62</v>
      </c>
      <c r="E189" s="52"/>
      <c r="F189" s="52"/>
      <c r="G189" s="96">
        <v>311.55</v>
      </c>
      <c r="H189" s="96" t="s">
        <v>452</v>
      </c>
      <c r="I189" s="96">
        <v>5</v>
      </c>
    </row>
    <row r="190" spans="1:9" ht="31.5" x14ac:dyDescent="0.2">
      <c r="A190" s="131" t="s">
        <v>508</v>
      </c>
      <c r="B190" s="131" t="s">
        <v>481</v>
      </c>
      <c r="C190" s="131"/>
      <c r="D190" s="52" t="s">
        <v>62</v>
      </c>
      <c r="E190" s="131"/>
      <c r="F190" s="52"/>
      <c r="G190" s="139">
        <v>30</v>
      </c>
      <c r="H190" s="96" t="s">
        <v>452</v>
      </c>
      <c r="I190" s="96">
        <v>4</v>
      </c>
    </row>
    <row r="191" spans="1:9" ht="31.5" x14ac:dyDescent="0.2">
      <c r="A191" s="131" t="s">
        <v>508</v>
      </c>
      <c r="B191" s="131" t="s">
        <v>478</v>
      </c>
      <c r="C191" s="131"/>
      <c r="D191" s="52" t="s">
        <v>62</v>
      </c>
      <c r="E191" s="52"/>
      <c r="F191" s="52"/>
      <c r="G191" s="96">
        <v>2</v>
      </c>
      <c r="H191" s="96" t="s">
        <v>452</v>
      </c>
      <c r="I191" s="96">
        <v>1</v>
      </c>
    </row>
    <row r="192" spans="1:9" ht="31.5" x14ac:dyDescent="0.2">
      <c r="A192" s="131" t="s">
        <v>508</v>
      </c>
      <c r="B192" s="131" t="s">
        <v>687</v>
      </c>
      <c r="C192" s="131"/>
      <c r="D192" s="52" t="s">
        <v>62</v>
      </c>
      <c r="E192" s="52"/>
      <c r="F192" s="52"/>
      <c r="G192" s="96">
        <v>99.96</v>
      </c>
      <c r="H192" s="96" t="s">
        <v>452</v>
      </c>
      <c r="I192" s="96">
        <v>12</v>
      </c>
    </row>
    <row r="193" spans="1:9" ht="31.5" x14ac:dyDescent="0.2">
      <c r="A193" s="131" t="s">
        <v>508</v>
      </c>
      <c r="B193" s="131" t="s">
        <v>479</v>
      </c>
      <c r="C193" s="131"/>
      <c r="D193" s="52" t="s">
        <v>62</v>
      </c>
      <c r="E193" s="131"/>
      <c r="F193" s="52"/>
      <c r="G193" s="96">
        <v>5</v>
      </c>
      <c r="H193" s="96" t="s">
        <v>452</v>
      </c>
      <c r="I193" s="96">
        <v>2</v>
      </c>
    </row>
    <row r="194" spans="1:9" ht="31.5" x14ac:dyDescent="0.2">
      <c r="A194" s="131" t="s">
        <v>508</v>
      </c>
      <c r="B194" s="131" t="s">
        <v>684</v>
      </c>
      <c r="C194" s="131"/>
      <c r="D194" s="52" t="s">
        <v>62</v>
      </c>
      <c r="E194" s="131"/>
      <c r="F194" s="52"/>
      <c r="G194" s="96">
        <v>5</v>
      </c>
      <c r="H194" s="96" t="s">
        <v>452</v>
      </c>
      <c r="I194" s="96">
        <v>1</v>
      </c>
    </row>
    <row r="195" spans="1:9" ht="31.5" x14ac:dyDescent="0.2">
      <c r="A195" s="131" t="s">
        <v>508</v>
      </c>
      <c r="B195" s="131" t="s">
        <v>480</v>
      </c>
      <c r="C195" s="131"/>
      <c r="D195" s="52" t="s">
        <v>62</v>
      </c>
      <c r="E195" s="52"/>
      <c r="F195" s="52"/>
      <c r="G195" s="96">
        <v>15</v>
      </c>
      <c r="H195" s="96" t="s">
        <v>452</v>
      </c>
      <c r="I195" s="96">
        <v>1</v>
      </c>
    </row>
    <row r="196" spans="1:9" ht="31.5" x14ac:dyDescent="0.2">
      <c r="A196" s="131" t="s">
        <v>508</v>
      </c>
      <c r="B196" s="131" t="s">
        <v>475</v>
      </c>
      <c r="C196" s="131"/>
      <c r="D196" s="52" t="s">
        <v>62</v>
      </c>
      <c r="E196" s="52"/>
      <c r="F196" s="52"/>
      <c r="G196" s="96">
        <v>5</v>
      </c>
      <c r="H196" s="96" t="s">
        <v>452</v>
      </c>
      <c r="I196" s="96">
        <v>1</v>
      </c>
    </row>
    <row r="197" spans="1:9" ht="31.5" x14ac:dyDescent="0.2">
      <c r="A197" s="131" t="s">
        <v>508</v>
      </c>
      <c r="B197" s="131" t="s">
        <v>688</v>
      </c>
      <c r="C197" s="131"/>
      <c r="D197" s="52" t="s">
        <v>62</v>
      </c>
      <c r="E197" s="52"/>
      <c r="F197" s="52"/>
      <c r="G197" s="96">
        <v>7</v>
      </c>
      <c r="H197" s="96" t="s">
        <v>452</v>
      </c>
      <c r="I197" s="96">
        <v>2</v>
      </c>
    </row>
    <row r="198" spans="1:9" ht="31.5" x14ac:dyDescent="0.25">
      <c r="A198" s="121" t="s">
        <v>509</v>
      </c>
      <c r="B198" s="96" t="s">
        <v>461</v>
      </c>
      <c r="C198" s="131" t="s">
        <v>164</v>
      </c>
      <c r="D198" s="95"/>
      <c r="E198" s="95"/>
      <c r="F198" s="95"/>
      <c r="G198" s="96">
        <v>0.1</v>
      </c>
      <c r="H198" s="96" t="s">
        <v>452</v>
      </c>
      <c r="I198" s="96">
        <v>1</v>
      </c>
    </row>
    <row r="199" spans="1:9" ht="31.5" x14ac:dyDescent="0.2">
      <c r="A199" s="121" t="s">
        <v>509</v>
      </c>
      <c r="B199" s="96" t="s">
        <v>461</v>
      </c>
      <c r="C199" s="131" t="s">
        <v>164</v>
      </c>
      <c r="D199" s="52"/>
      <c r="E199" s="52"/>
      <c r="F199" s="52"/>
      <c r="G199" s="96">
        <v>2.3908</v>
      </c>
      <c r="H199" s="96" t="s">
        <v>452</v>
      </c>
      <c r="I199" s="96">
        <v>1</v>
      </c>
    </row>
    <row r="200" spans="1:9" ht="31.5" x14ac:dyDescent="0.2">
      <c r="A200" s="96" t="s">
        <v>664</v>
      </c>
      <c r="B200" s="131" t="s">
        <v>462</v>
      </c>
      <c r="C200" s="131"/>
      <c r="D200" s="52" t="s">
        <v>62</v>
      </c>
      <c r="E200" s="52"/>
      <c r="F200" s="52"/>
      <c r="G200" s="96">
        <v>20</v>
      </c>
      <c r="H200" s="96" t="s">
        <v>452</v>
      </c>
      <c r="I200" s="96">
        <v>1</v>
      </c>
    </row>
    <row r="201" spans="1:9" ht="31.5" x14ac:dyDescent="0.2">
      <c r="A201" s="96" t="s">
        <v>664</v>
      </c>
      <c r="B201" s="131" t="s">
        <v>473</v>
      </c>
      <c r="C201" s="131"/>
      <c r="D201" s="52" t="s">
        <v>62</v>
      </c>
      <c r="E201" s="52"/>
      <c r="F201" s="52"/>
      <c r="G201" s="96">
        <v>54.4</v>
      </c>
      <c r="H201" s="96" t="s">
        <v>452</v>
      </c>
      <c r="I201" s="96">
        <v>2</v>
      </c>
    </row>
    <row r="202" spans="1:9" ht="31.5" x14ac:dyDescent="0.2">
      <c r="A202" s="96" t="s">
        <v>664</v>
      </c>
      <c r="B202" s="131" t="s">
        <v>479</v>
      </c>
      <c r="C202" s="131"/>
      <c r="D202" s="52" t="s">
        <v>62</v>
      </c>
      <c r="E202" s="131"/>
      <c r="F202" s="52"/>
      <c r="G202" s="96">
        <v>78.099999999999994</v>
      </c>
      <c r="H202" s="96" t="s">
        <v>452</v>
      </c>
      <c r="I202" s="96">
        <v>2</v>
      </c>
    </row>
    <row r="203" spans="1:9" ht="31.5" x14ac:dyDescent="0.2">
      <c r="A203" s="96" t="s">
        <v>664</v>
      </c>
      <c r="B203" s="131" t="s">
        <v>474</v>
      </c>
      <c r="C203" s="131"/>
      <c r="D203" s="52" t="s">
        <v>62</v>
      </c>
      <c r="E203" s="52"/>
      <c r="F203" s="52"/>
      <c r="G203" s="96">
        <v>4</v>
      </c>
      <c r="H203" s="96" t="s">
        <v>452</v>
      </c>
      <c r="I203" s="96">
        <v>3</v>
      </c>
    </row>
    <row r="204" spans="1:9" ht="31.5" x14ac:dyDescent="0.2">
      <c r="A204" s="96" t="s">
        <v>664</v>
      </c>
      <c r="B204" s="131" t="s">
        <v>475</v>
      </c>
      <c r="C204" s="131"/>
      <c r="D204" s="52" t="s">
        <v>62</v>
      </c>
      <c r="E204" s="52"/>
      <c r="F204" s="52"/>
      <c r="G204" s="96">
        <v>4</v>
      </c>
      <c r="H204" s="96" t="s">
        <v>452</v>
      </c>
      <c r="I204" s="96">
        <v>2</v>
      </c>
    </row>
    <row r="205" spans="1:9" ht="31.5" x14ac:dyDescent="0.2">
      <c r="A205" s="96" t="s">
        <v>664</v>
      </c>
      <c r="B205" s="131" t="s">
        <v>688</v>
      </c>
      <c r="C205" s="131"/>
      <c r="D205" s="52" t="s">
        <v>62</v>
      </c>
      <c r="E205" s="131"/>
      <c r="F205" s="52"/>
      <c r="G205" s="96">
        <v>4</v>
      </c>
      <c r="H205" s="96" t="s">
        <v>452</v>
      </c>
      <c r="I205" s="96">
        <v>2</v>
      </c>
    </row>
    <row r="206" spans="1:9" ht="31.5" x14ac:dyDescent="0.2">
      <c r="A206" s="121" t="s">
        <v>510</v>
      </c>
      <c r="B206" s="131" t="s">
        <v>684</v>
      </c>
      <c r="C206" s="131"/>
      <c r="D206" s="52" t="s">
        <v>62</v>
      </c>
      <c r="E206" s="131"/>
      <c r="F206" s="52"/>
      <c r="G206" s="96">
        <v>5</v>
      </c>
      <c r="H206" s="96" t="s">
        <v>452</v>
      </c>
      <c r="I206" s="96">
        <v>1</v>
      </c>
    </row>
    <row r="207" spans="1:9" ht="31.5" x14ac:dyDescent="0.2">
      <c r="A207" s="121" t="s">
        <v>510</v>
      </c>
      <c r="B207" s="131" t="s">
        <v>462</v>
      </c>
      <c r="C207" s="131"/>
      <c r="D207" s="52" t="s">
        <v>62</v>
      </c>
      <c r="E207" s="52"/>
      <c r="F207" s="52"/>
      <c r="G207" s="96">
        <v>90</v>
      </c>
      <c r="H207" s="96" t="s">
        <v>452</v>
      </c>
      <c r="I207" s="96">
        <v>3</v>
      </c>
    </row>
    <row r="208" spans="1:9" ht="31.5" x14ac:dyDescent="0.2">
      <c r="A208" s="121" t="s">
        <v>510</v>
      </c>
      <c r="B208" s="131" t="s">
        <v>679</v>
      </c>
      <c r="C208" s="131"/>
      <c r="D208" s="52" t="s">
        <v>62</v>
      </c>
      <c r="E208" s="131"/>
      <c r="F208" s="52"/>
      <c r="G208" s="96">
        <v>30</v>
      </c>
      <c r="H208" s="96" t="s">
        <v>452</v>
      </c>
      <c r="I208" s="96">
        <v>1</v>
      </c>
    </row>
    <row r="209" spans="1:9" ht="31.5" x14ac:dyDescent="0.2">
      <c r="A209" s="121" t="s">
        <v>510</v>
      </c>
      <c r="B209" s="131" t="s">
        <v>683</v>
      </c>
      <c r="C209" s="131"/>
      <c r="D209" s="52" t="s">
        <v>62</v>
      </c>
      <c r="E209" s="131"/>
      <c r="F209" s="52"/>
      <c r="G209" s="96">
        <v>304</v>
      </c>
      <c r="H209" s="96" t="s">
        <v>452</v>
      </c>
      <c r="I209" s="96">
        <v>1</v>
      </c>
    </row>
    <row r="210" spans="1:9" ht="31.5" x14ac:dyDescent="0.2">
      <c r="A210" s="121" t="s">
        <v>510</v>
      </c>
      <c r="B210" s="131" t="s">
        <v>687</v>
      </c>
      <c r="C210" s="131" t="s">
        <v>164</v>
      </c>
      <c r="D210" s="52"/>
      <c r="E210" s="131"/>
      <c r="F210" s="52"/>
      <c r="G210" s="96">
        <v>82</v>
      </c>
      <c r="H210" s="96" t="s">
        <v>452</v>
      </c>
      <c r="I210" s="96">
        <v>2</v>
      </c>
    </row>
    <row r="211" spans="1:9" ht="31.5" x14ac:dyDescent="0.2">
      <c r="A211" s="121" t="s">
        <v>510</v>
      </c>
      <c r="B211" s="131" t="s">
        <v>458</v>
      </c>
      <c r="C211" s="131"/>
      <c r="D211" s="52" t="s">
        <v>62</v>
      </c>
      <c r="E211" s="131"/>
      <c r="F211" s="52"/>
      <c r="G211" s="96">
        <v>212</v>
      </c>
      <c r="H211" s="96" t="s">
        <v>452</v>
      </c>
      <c r="I211" s="96">
        <v>1</v>
      </c>
    </row>
    <row r="212" spans="1:9" ht="31.5" x14ac:dyDescent="0.2">
      <c r="A212" s="121" t="s">
        <v>510</v>
      </c>
      <c r="B212" s="131" t="s">
        <v>481</v>
      </c>
      <c r="C212" s="131"/>
      <c r="D212" s="52" t="s">
        <v>62</v>
      </c>
      <c r="E212" s="52"/>
      <c r="F212" s="52"/>
      <c r="G212" s="96">
        <v>10</v>
      </c>
      <c r="H212" s="96" t="s">
        <v>452</v>
      </c>
      <c r="I212" s="96">
        <v>2</v>
      </c>
    </row>
    <row r="213" spans="1:9" ht="31.5" x14ac:dyDescent="0.2">
      <c r="A213" s="121" t="s">
        <v>510</v>
      </c>
      <c r="B213" s="131" t="s">
        <v>479</v>
      </c>
      <c r="C213" s="131"/>
      <c r="D213" s="52" t="s">
        <v>62</v>
      </c>
      <c r="E213" s="52"/>
      <c r="F213" s="52"/>
      <c r="G213" s="96">
        <v>5</v>
      </c>
      <c r="H213" s="96" t="s">
        <v>452</v>
      </c>
      <c r="I213" s="96">
        <v>2</v>
      </c>
    </row>
    <row r="214" spans="1:9" ht="31.5" x14ac:dyDescent="0.2">
      <c r="A214" s="121" t="s">
        <v>510</v>
      </c>
      <c r="B214" s="131" t="s">
        <v>461</v>
      </c>
      <c r="C214" s="131"/>
      <c r="D214" s="52" t="s">
        <v>62</v>
      </c>
      <c r="E214" s="131"/>
      <c r="F214" s="52"/>
      <c r="G214" s="96">
        <v>194</v>
      </c>
      <c r="H214" s="96" t="s">
        <v>452</v>
      </c>
      <c r="I214" s="96">
        <v>3</v>
      </c>
    </row>
    <row r="215" spans="1:9" ht="31.5" x14ac:dyDescent="0.2">
      <c r="A215" s="121" t="s">
        <v>510</v>
      </c>
      <c r="B215" s="131" t="s">
        <v>689</v>
      </c>
      <c r="C215" s="131"/>
      <c r="D215" s="52" t="s">
        <v>62</v>
      </c>
      <c r="E215" s="52"/>
      <c r="F215" s="52"/>
      <c r="G215" s="96">
        <v>20</v>
      </c>
      <c r="H215" s="96" t="s">
        <v>452</v>
      </c>
      <c r="I215" s="96">
        <v>2</v>
      </c>
    </row>
    <row r="216" spans="1:9" ht="31.5" x14ac:dyDescent="0.2">
      <c r="A216" s="121" t="s">
        <v>510</v>
      </c>
      <c r="B216" s="131" t="s">
        <v>480</v>
      </c>
      <c r="C216" s="131"/>
      <c r="D216" s="52" t="s">
        <v>62</v>
      </c>
      <c r="E216" s="131"/>
      <c r="F216" s="52"/>
      <c r="G216" s="96">
        <v>15</v>
      </c>
      <c r="H216" s="96" t="s">
        <v>452</v>
      </c>
      <c r="I216" s="96">
        <v>1</v>
      </c>
    </row>
    <row r="217" spans="1:9" ht="31.5" x14ac:dyDescent="0.2">
      <c r="A217" s="121" t="s">
        <v>510</v>
      </c>
      <c r="B217" s="131" t="s">
        <v>688</v>
      </c>
      <c r="C217" s="131"/>
      <c r="D217" s="52" t="s">
        <v>62</v>
      </c>
      <c r="E217" s="131"/>
      <c r="F217" s="52"/>
      <c r="G217" s="96">
        <v>5</v>
      </c>
      <c r="H217" s="96" t="s">
        <v>452</v>
      </c>
      <c r="I217" s="96">
        <v>1</v>
      </c>
    </row>
    <row r="218" spans="1:9" ht="31.5" x14ac:dyDescent="0.25">
      <c r="A218" s="131" t="s">
        <v>511</v>
      </c>
      <c r="B218" s="96" t="s">
        <v>481</v>
      </c>
      <c r="C218" s="131" t="s">
        <v>164</v>
      </c>
      <c r="D218" s="95"/>
      <c r="E218" s="131"/>
      <c r="F218" s="95"/>
      <c r="G218" s="96">
        <v>34850742</v>
      </c>
      <c r="H218" s="96" t="s">
        <v>460</v>
      </c>
      <c r="I218" s="96">
        <v>3</v>
      </c>
    </row>
    <row r="219" spans="1:9" ht="31.5" x14ac:dyDescent="0.25">
      <c r="A219" s="131" t="s">
        <v>511</v>
      </c>
      <c r="B219" s="96" t="s">
        <v>462</v>
      </c>
      <c r="C219" s="131" t="s">
        <v>164</v>
      </c>
      <c r="D219" s="95"/>
      <c r="E219" s="131"/>
      <c r="F219" s="95"/>
      <c r="G219" s="96">
        <v>295</v>
      </c>
      <c r="H219" s="96" t="s">
        <v>464</v>
      </c>
      <c r="I219" s="96">
        <v>1</v>
      </c>
    </row>
    <row r="220" spans="1:9" ht="31.5" x14ac:dyDescent="0.25">
      <c r="A220" s="96" t="s">
        <v>512</v>
      </c>
      <c r="B220" s="131" t="s">
        <v>484</v>
      </c>
      <c r="C220" s="131" t="s">
        <v>164</v>
      </c>
      <c r="D220" s="95"/>
      <c r="E220" s="131"/>
      <c r="F220" s="95"/>
      <c r="G220" s="96">
        <v>6.6</v>
      </c>
      <c r="H220" s="96" t="s">
        <v>452</v>
      </c>
      <c r="I220" s="96">
        <v>8</v>
      </c>
    </row>
    <row r="221" spans="1:9" ht="31.5" x14ac:dyDescent="0.2">
      <c r="A221" s="96" t="s">
        <v>512</v>
      </c>
      <c r="B221" s="96" t="s">
        <v>688</v>
      </c>
      <c r="C221" s="131" t="s">
        <v>164</v>
      </c>
      <c r="D221" s="52"/>
      <c r="E221" s="52"/>
      <c r="F221" s="52"/>
      <c r="G221" s="96">
        <v>1</v>
      </c>
      <c r="H221" s="96" t="s">
        <v>452</v>
      </c>
      <c r="I221" s="96">
        <v>1</v>
      </c>
    </row>
    <row r="222" spans="1:9" ht="31.5" x14ac:dyDescent="0.25">
      <c r="A222" s="96" t="s">
        <v>656</v>
      </c>
      <c r="B222" s="96" t="s">
        <v>657</v>
      </c>
      <c r="C222" s="131" t="s">
        <v>164</v>
      </c>
      <c r="D222" s="95"/>
      <c r="E222" s="95"/>
      <c r="F222" s="95"/>
      <c r="G222" s="96">
        <v>5</v>
      </c>
      <c r="H222" s="96" t="s">
        <v>464</v>
      </c>
      <c r="I222" s="96">
        <v>1</v>
      </c>
    </row>
    <row r="223" spans="1:9" ht="15.75" x14ac:dyDescent="0.25">
      <c r="A223" s="110" t="s">
        <v>513</v>
      </c>
      <c r="B223" s="96" t="s">
        <v>461</v>
      </c>
      <c r="C223" s="131" t="s">
        <v>164</v>
      </c>
      <c r="D223" s="95"/>
      <c r="E223" s="95"/>
      <c r="F223" s="95"/>
      <c r="G223" s="96">
        <v>9.5500000000000007</v>
      </c>
      <c r="H223" s="96" t="s">
        <v>452</v>
      </c>
      <c r="I223" s="96">
        <v>2</v>
      </c>
    </row>
    <row r="224" spans="1:9" ht="15.75" x14ac:dyDescent="0.25">
      <c r="A224" s="110" t="s">
        <v>513</v>
      </c>
      <c r="B224" s="96" t="s">
        <v>474</v>
      </c>
      <c r="C224" s="131" t="s">
        <v>164</v>
      </c>
      <c r="D224" s="95"/>
      <c r="E224" s="131"/>
      <c r="F224" s="95"/>
      <c r="G224" s="96">
        <v>10.24</v>
      </c>
      <c r="H224" s="96" t="s">
        <v>452</v>
      </c>
      <c r="I224" s="96">
        <v>2</v>
      </c>
    </row>
    <row r="225" spans="1:9" ht="31.5" x14ac:dyDescent="0.25">
      <c r="A225" s="96" t="s">
        <v>513</v>
      </c>
      <c r="B225" s="96" t="s">
        <v>658</v>
      </c>
      <c r="C225" s="96"/>
      <c r="D225" s="95"/>
      <c r="E225" s="131" t="s">
        <v>63</v>
      </c>
      <c r="F225" s="95"/>
      <c r="G225" s="96">
        <v>1200</v>
      </c>
      <c r="H225" s="96" t="s">
        <v>464</v>
      </c>
      <c r="I225" s="96">
        <v>1</v>
      </c>
    </row>
    <row r="226" spans="1:9" ht="15.75" x14ac:dyDescent="0.25">
      <c r="A226" s="96" t="s">
        <v>513</v>
      </c>
      <c r="B226" s="96" t="s">
        <v>659</v>
      </c>
      <c r="C226" s="96"/>
      <c r="D226" s="95"/>
      <c r="E226" s="131" t="s">
        <v>63</v>
      </c>
      <c r="F226" s="95"/>
      <c r="G226" s="96">
        <v>9573.9</v>
      </c>
      <c r="H226" s="96" t="s">
        <v>464</v>
      </c>
      <c r="I226" s="96">
        <v>1</v>
      </c>
    </row>
    <row r="227" spans="1:9" ht="15.75" x14ac:dyDescent="0.25">
      <c r="A227" s="96" t="s">
        <v>513</v>
      </c>
      <c r="B227" s="96" t="s">
        <v>482</v>
      </c>
      <c r="C227" s="131" t="s">
        <v>164</v>
      </c>
      <c r="D227" s="95"/>
      <c r="E227" s="95"/>
      <c r="F227" s="95"/>
      <c r="G227" s="96">
        <v>3378.297</v>
      </c>
      <c r="H227" s="96" t="s">
        <v>451</v>
      </c>
      <c r="I227" s="96">
        <v>2</v>
      </c>
    </row>
    <row r="228" spans="1:9" ht="15.75" x14ac:dyDescent="0.25">
      <c r="A228" s="96" t="s">
        <v>513</v>
      </c>
      <c r="B228" s="96" t="s">
        <v>660</v>
      </c>
      <c r="C228" s="96"/>
      <c r="D228" s="95"/>
      <c r="E228" s="131" t="s">
        <v>63</v>
      </c>
      <c r="F228" s="95"/>
      <c r="G228" s="96">
        <v>2800</v>
      </c>
      <c r="H228" s="96" t="s">
        <v>464</v>
      </c>
      <c r="I228" s="96">
        <v>1</v>
      </c>
    </row>
    <row r="229" spans="1:9" ht="31.5" x14ac:dyDescent="0.2">
      <c r="A229" s="96" t="s">
        <v>513</v>
      </c>
      <c r="B229" s="96" t="s">
        <v>608</v>
      </c>
      <c r="C229" s="96"/>
      <c r="D229" s="79"/>
      <c r="E229" s="131" t="s">
        <v>63</v>
      </c>
      <c r="F229" s="79"/>
      <c r="G229" s="96">
        <v>2352</v>
      </c>
      <c r="H229" s="96" t="s">
        <v>464</v>
      </c>
      <c r="I229" s="96">
        <v>2</v>
      </c>
    </row>
    <row r="230" spans="1:9" ht="15.75" x14ac:dyDescent="0.2">
      <c r="A230" s="96" t="s">
        <v>513</v>
      </c>
      <c r="B230" s="96" t="s">
        <v>661</v>
      </c>
      <c r="C230" s="96"/>
      <c r="D230" s="79"/>
      <c r="E230" s="131" t="s">
        <v>63</v>
      </c>
      <c r="F230" s="79"/>
      <c r="G230" s="96">
        <v>350</v>
      </c>
      <c r="H230" s="96" t="s">
        <v>464</v>
      </c>
      <c r="I230" s="96">
        <v>1</v>
      </c>
    </row>
    <row r="231" spans="1:9" ht="31.5" x14ac:dyDescent="0.25">
      <c r="A231" s="96" t="s">
        <v>518</v>
      </c>
      <c r="B231" s="96" t="s">
        <v>488</v>
      </c>
      <c r="C231" s="96" t="s">
        <v>483</v>
      </c>
      <c r="D231" s="95"/>
      <c r="E231" s="131"/>
      <c r="F231" s="95"/>
      <c r="G231" s="96">
        <v>30.46</v>
      </c>
      <c r="H231" s="96" t="s">
        <v>452</v>
      </c>
      <c r="I231" s="96">
        <v>2</v>
      </c>
    </row>
    <row r="232" spans="1:9" ht="31.5" x14ac:dyDescent="0.2">
      <c r="A232" s="96" t="s">
        <v>690</v>
      </c>
      <c r="B232" s="96" t="s">
        <v>684</v>
      </c>
      <c r="C232" s="131" t="s">
        <v>164</v>
      </c>
      <c r="D232" s="52"/>
      <c r="E232" s="131"/>
      <c r="F232" s="52"/>
      <c r="G232" s="96">
        <v>0.13500000000000001</v>
      </c>
      <c r="H232" s="96" t="s">
        <v>452</v>
      </c>
      <c r="I232" s="96">
        <v>1</v>
      </c>
    </row>
    <row r="233" spans="1:9" ht="15.75" x14ac:dyDescent="0.25">
      <c r="A233" s="96" t="s">
        <v>519</v>
      </c>
      <c r="B233" s="96" t="s">
        <v>461</v>
      </c>
      <c r="C233" s="131" t="s">
        <v>164</v>
      </c>
      <c r="D233" s="95"/>
      <c r="E233" s="131"/>
      <c r="F233" s="95"/>
      <c r="G233" s="96">
        <v>11.725</v>
      </c>
      <c r="H233" s="96" t="s">
        <v>452</v>
      </c>
      <c r="I233" s="96">
        <v>2</v>
      </c>
    </row>
    <row r="234" spans="1:9" ht="15.75" x14ac:dyDescent="0.2">
      <c r="A234" s="96" t="s">
        <v>519</v>
      </c>
      <c r="B234" s="96" t="s">
        <v>461</v>
      </c>
      <c r="C234" s="131" t="s">
        <v>164</v>
      </c>
      <c r="D234" s="52"/>
      <c r="E234" s="52"/>
      <c r="F234" s="52"/>
      <c r="G234" s="96">
        <v>4.3</v>
      </c>
      <c r="H234" s="96" t="s">
        <v>452</v>
      </c>
      <c r="I234" s="96">
        <v>1</v>
      </c>
    </row>
    <row r="235" spans="1:9" ht="31.5" x14ac:dyDescent="0.25">
      <c r="A235" s="96" t="s">
        <v>520</v>
      </c>
      <c r="B235" s="96" t="s">
        <v>470</v>
      </c>
      <c r="C235" s="131" t="s">
        <v>164</v>
      </c>
      <c r="D235" s="95"/>
      <c r="E235" s="131"/>
      <c r="F235" s="95"/>
      <c r="G235" s="96">
        <v>1E-3</v>
      </c>
      <c r="H235" s="96" t="s">
        <v>452</v>
      </c>
      <c r="I235" s="96">
        <v>1</v>
      </c>
    </row>
    <row r="236" spans="1:9" ht="31.5" x14ac:dyDescent="0.2">
      <c r="A236" s="96" t="s">
        <v>692</v>
      </c>
      <c r="B236" s="140" t="s">
        <v>694</v>
      </c>
      <c r="C236" s="131" t="s">
        <v>164</v>
      </c>
      <c r="D236" s="52"/>
      <c r="E236" s="52"/>
      <c r="F236" s="52"/>
      <c r="G236" s="96">
        <v>32</v>
      </c>
      <c r="H236" s="96" t="s">
        <v>662</v>
      </c>
      <c r="I236" s="96">
        <v>1</v>
      </c>
    </row>
    <row r="237" spans="1:9" ht="31.5" x14ac:dyDescent="0.2">
      <c r="A237" s="96" t="s">
        <v>521</v>
      </c>
      <c r="B237" s="140" t="s">
        <v>473</v>
      </c>
      <c r="C237" s="131"/>
      <c r="D237" s="52" t="s">
        <v>62</v>
      </c>
      <c r="E237" s="131"/>
      <c r="F237" s="52"/>
      <c r="G237" s="96">
        <v>1.1000000000000001</v>
      </c>
      <c r="H237" s="96" t="s">
        <v>452</v>
      </c>
      <c r="I237" s="96">
        <v>4</v>
      </c>
    </row>
    <row r="238" spans="1:9" ht="31.5" x14ac:dyDescent="0.2">
      <c r="A238" s="96" t="s">
        <v>521</v>
      </c>
      <c r="B238" s="140" t="s">
        <v>462</v>
      </c>
      <c r="C238" s="131"/>
      <c r="D238" s="52" t="s">
        <v>62</v>
      </c>
      <c r="E238" s="52"/>
      <c r="F238" s="52"/>
      <c r="G238" s="96">
        <v>60</v>
      </c>
      <c r="H238" s="96" t="s">
        <v>452</v>
      </c>
      <c r="I238" s="96">
        <v>2</v>
      </c>
    </row>
    <row r="239" spans="1:9" ht="31.5" x14ac:dyDescent="0.2">
      <c r="A239" s="96" t="s">
        <v>521</v>
      </c>
      <c r="B239" s="131" t="s">
        <v>679</v>
      </c>
      <c r="C239" s="131"/>
      <c r="D239" s="52" t="s">
        <v>62</v>
      </c>
      <c r="E239" s="52"/>
      <c r="F239" s="52"/>
      <c r="G239" s="96">
        <v>30</v>
      </c>
      <c r="H239" s="96" t="s">
        <v>452</v>
      </c>
      <c r="I239" s="96">
        <v>1</v>
      </c>
    </row>
    <row r="240" spans="1:9" ht="31.5" x14ac:dyDescent="0.2">
      <c r="A240" s="96" t="s">
        <v>521</v>
      </c>
      <c r="B240" s="140" t="s">
        <v>684</v>
      </c>
      <c r="C240" s="131"/>
      <c r="D240" s="52" t="s">
        <v>62</v>
      </c>
      <c r="E240" s="131"/>
      <c r="F240" s="52"/>
      <c r="G240" s="96">
        <v>20</v>
      </c>
      <c r="H240" s="96" t="s">
        <v>452</v>
      </c>
      <c r="I240" s="96">
        <v>4</v>
      </c>
    </row>
    <row r="241" spans="1:9" ht="31.5" x14ac:dyDescent="0.2">
      <c r="A241" s="96" t="s">
        <v>521</v>
      </c>
      <c r="B241" s="140" t="s">
        <v>474</v>
      </c>
      <c r="C241" s="131"/>
      <c r="D241" s="52" t="s">
        <v>62</v>
      </c>
      <c r="E241" s="131"/>
      <c r="F241" s="52"/>
      <c r="G241" s="96">
        <v>5</v>
      </c>
      <c r="H241" s="96" t="s">
        <v>452</v>
      </c>
      <c r="I241" s="96">
        <v>1</v>
      </c>
    </row>
    <row r="242" spans="1:9" ht="31.5" x14ac:dyDescent="0.2">
      <c r="A242" s="96" t="s">
        <v>521</v>
      </c>
      <c r="B242" s="140" t="s">
        <v>688</v>
      </c>
      <c r="C242" s="131"/>
      <c r="D242" s="52" t="s">
        <v>62</v>
      </c>
      <c r="E242" s="52"/>
      <c r="F242" s="52"/>
      <c r="G242" s="96">
        <v>10</v>
      </c>
      <c r="H242" s="96" t="s">
        <v>452</v>
      </c>
      <c r="I242" s="96">
        <v>2</v>
      </c>
    </row>
    <row r="243" spans="1:9" ht="31.5" x14ac:dyDescent="0.2">
      <c r="A243" s="96" t="s">
        <v>521</v>
      </c>
      <c r="B243" s="140" t="s">
        <v>479</v>
      </c>
      <c r="C243" s="131"/>
      <c r="D243" s="52" t="s">
        <v>62</v>
      </c>
      <c r="E243" s="131"/>
      <c r="F243" s="52"/>
      <c r="G243" s="96">
        <v>5</v>
      </c>
      <c r="H243" s="96" t="s">
        <v>452</v>
      </c>
      <c r="I243" s="96">
        <v>2</v>
      </c>
    </row>
    <row r="244" spans="1:9" ht="31.5" x14ac:dyDescent="0.2">
      <c r="A244" s="96" t="s">
        <v>521</v>
      </c>
      <c r="B244" s="140" t="s">
        <v>461</v>
      </c>
      <c r="C244" s="131"/>
      <c r="D244" s="52" t="s">
        <v>62</v>
      </c>
      <c r="E244" s="131"/>
      <c r="F244" s="52"/>
      <c r="G244" s="96">
        <v>194</v>
      </c>
      <c r="H244" s="96" t="s">
        <v>452</v>
      </c>
      <c r="I244" s="96">
        <v>3</v>
      </c>
    </row>
    <row r="245" spans="1:9" ht="31.5" x14ac:dyDescent="0.2">
      <c r="A245" s="96" t="s">
        <v>521</v>
      </c>
      <c r="B245" s="140" t="s">
        <v>480</v>
      </c>
      <c r="C245" s="131"/>
      <c r="D245" s="52" t="s">
        <v>62</v>
      </c>
      <c r="E245" s="131"/>
      <c r="F245" s="52"/>
      <c r="G245" s="96">
        <v>5</v>
      </c>
      <c r="H245" s="96" t="s">
        <v>452</v>
      </c>
      <c r="I245" s="96">
        <v>1</v>
      </c>
    </row>
    <row r="246" spans="1:9" ht="31.5" x14ac:dyDescent="0.2">
      <c r="A246" s="96" t="s">
        <v>521</v>
      </c>
      <c r="B246" s="140" t="s">
        <v>684</v>
      </c>
      <c r="C246" s="96"/>
      <c r="D246" s="52" t="s">
        <v>62</v>
      </c>
      <c r="E246" s="131"/>
      <c r="F246" s="52"/>
      <c r="G246" s="96">
        <v>50</v>
      </c>
      <c r="H246" s="96" t="s">
        <v>464</v>
      </c>
      <c r="I246" s="96">
        <v>1</v>
      </c>
    </row>
    <row r="247" spans="1:9" ht="31.5" x14ac:dyDescent="0.2">
      <c r="A247" s="96" t="s">
        <v>521</v>
      </c>
      <c r="B247" s="140" t="s">
        <v>689</v>
      </c>
      <c r="C247" s="131"/>
      <c r="D247" s="52" t="s">
        <v>62</v>
      </c>
      <c r="E247" s="131"/>
      <c r="F247" s="52"/>
      <c r="G247" s="96">
        <v>5</v>
      </c>
      <c r="H247" s="96" t="s">
        <v>452</v>
      </c>
      <c r="I247" s="96">
        <v>1</v>
      </c>
    </row>
    <row r="248" spans="1:9" ht="31.5" x14ac:dyDescent="0.2">
      <c r="A248" s="96" t="s">
        <v>521</v>
      </c>
      <c r="B248" s="140" t="s">
        <v>475</v>
      </c>
      <c r="C248" s="131"/>
      <c r="D248" s="52" t="s">
        <v>62</v>
      </c>
      <c r="E248" s="52"/>
      <c r="F248" s="52"/>
      <c r="G248" s="96">
        <v>22.7</v>
      </c>
      <c r="H248" s="96" t="s">
        <v>452</v>
      </c>
      <c r="I248" s="96">
        <v>4</v>
      </c>
    </row>
    <row r="249" spans="1:9" ht="31.5" x14ac:dyDescent="0.2">
      <c r="A249" s="144" t="s">
        <v>446</v>
      </c>
      <c r="B249" s="146" t="s">
        <v>684</v>
      </c>
      <c r="C249" s="146" t="s">
        <v>164</v>
      </c>
      <c r="D249" s="52"/>
      <c r="E249" s="52"/>
      <c r="F249" s="52"/>
      <c r="G249" s="146">
        <v>48.036999999999999</v>
      </c>
      <c r="H249" s="146" t="s">
        <v>452</v>
      </c>
      <c r="I249" s="146">
        <v>8</v>
      </c>
    </row>
    <row r="250" spans="1:9" ht="31.5" x14ac:dyDescent="0.2">
      <c r="A250" s="144" t="s">
        <v>446</v>
      </c>
      <c r="B250" s="96" t="s">
        <v>468</v>
      </c>
      <c r="C250" s="96" t="s">
        <v>164</v>
      </c>
      <c r="D250" s="52"/>
      <c r="E250" s="52"/>
      <c r="F250" s="52"/>
      <c r="G250" s="96">
        <v>0.13500000000000001</v>
      </c>
      <c r="H250" s="96" t="s">
        <v>452</v>
      </c>
      <c r="I250" s="96">
        <v>15</v>
      </c>
    </row>
    <row r="251" spans="1:9" ht="31.5" x14ac:dyDescent="0.2">
      <c r="A251" s="144" t="s">
        <v>446</v>
      </c>
      <c r="B251" s="96" t="s">
        <v>468</v>
      </c>
      <c r="C251" s="96" t="s">
        <v>164</v>
      </c>
      <c r="D251" s="52"/>
      <c r="E251" s="52"/>
      <c r="F251" s="52"/>
      <c r="G251" s="96">
        <v>2000</v>
      </c>
      <c r="H251" s="96" t="s">
        <v>451</v>
      </c>
      <c r="I251" s="96">
        <v>5</v>
      </c>
    </row>
    <row r="252" spans="1:9" ht="31.5" x14ac:dyDescent="0.2">
      <c r="A252" s="144" t="s">
        <v>446</v>
      </c>
      <c r="B252" s="96" t="s">
        <v>468</v>
      </c>
      <c r="C252" s="96"/>
      <c r="D252" s="52"/>
      <c r="E252" s="52" t="s">
        <v>63</v>
      </c>
      <c r="F252" s="52"/>
      <c r="G252" s="96">
        <v>787.5</v>
      </c>
      <c r="H252" s="96" t="s">
        <v>464</v>
      </c>
      <c r="I252" s="96">
        <v>4</v>
      </c>
    </row>
    <row r="253" spans="1:9" ht="31.5" x14ac:dyDescent="0.2">
      <c r="A253" s="144" t="s">
        <v>446</v>
      </c>
      <c r="B253" s="96" t="s">
        <v>680</v>
      </c>
      <c r="C253" s="96" t="s">
        <v>164</v>
      </c>
      <c r="D253" s="52"/>
      <c r="E253" s="52"/>
      <c r="F253" s="52"/>
      <c r="G253" s="96">
        <v>4.5999999999999999E-2</v>
      </c>
      <c r="H253" s="96" t="s">
        <v>452</v>
      </c>
      <c r="I253" s="96">
        <v>46</v>
      </c>
    </row>
    <row r="254" spans="1:9" ht="31.5" x14ac:dyDescent="0.2">
      <c r="A254" s="144" t="s">
        <v>446</v>
      </c>
      <c r="B254" s="96" t="s">
        <v>466</v>
      </c>
      <c r="C254" s="96" t="s">
        <v>164</v>
      </c>
      <c r="D254" s="52"/>
      <c r="E254" s="52"/>
      <c r="F254" s="52"/>
      <c r="G254" s="96">
        <v>200</v>
      </c>
      <c r="H254" s="96" t="s">
        <v>451</v>
      </c>
      <c r="I254" s="96">
        <v>1</v>
      </c>
    </row>
    <row r="255" spans="1:9" ht="31.5" x14ac:dyDescent="0.2">
      <c r="A255" s="144" t="s">
        <v>446</v>
      </c>
      <c r="B255" s="96" t="s">
        <v>713</v>
      </c>
      <c r="C255" s="96" t="s">
        <v>164</v>
      </c>
      <c r="D255" s="52"/>
      <c r="E255" s="52"/>
      <c r="F255" s="52"/>
      <c r="G255" s="96">
        <v>0.03</v>
      </c>
      <c r="H255" s="96" t="s">
        <v>452</v>
      </c>
      <c r="I255" s="96">
        <v>3</v>
      </c>
    </row>
    <row r="256" spans="1:9" ht="31.5" x14ac:dyDescent="0.2">
      <c r="A256" s="144" t="s">
        <v>446</v>
      </c>
      <c r="B256" s="96" t="s">
        <v>459</v>
      </c>
      <c r="C256" s="96" t="s">
        <v>164</v>
      </c>
      <c r="D256" s="52"/>
      <c r="E256" s="52"/>
      <c r="F256" s="52"/>
      <c r="G256" s="96">
        <v>51866</v>
      </c>
      <c r="H256" s="96" t="s">
        <v>464</v>
      </c>
      <c r="I256" s="96">
        <v>212</v>
      </c>
    </row>
    <row r="257" spans="1:9" ht="31.5" x14ac:dyDescent="0.2">
      <c r="A257" s="144" t="s">
        <v>446</v>
      </c>
      <c r="B257" s="144" t="s">
        <v>480</v>
      </c>
      <c r="C257" s="96" t="s">
        <v>164</v>
      </c>
      <c r="D257" s="52"/>
      <c r="E257" s="52"/>
      <c r="F257" s="52"/>
      <c r="G257" s="96">
        <v>29.9</v>
      </c>
      <c r="H257" s="96" t="s">
        <v>452</v>
      </c>
      <c r="I257" s="96">
        <v>2</v>
      </c>
    </row>
    <row r="258" spans="1:9" ht="31.5" x14ac:dyDescent="0.2">
      <c r="A258" s="144" t="s">
        <v>446</v>
      </c>
      <c r="B258" s="96" t="s">
        <v>657</v>
      </c>
      <c r="C258" s="96" t="s">
        <v>164</v>
      </c>
      <c r="D258" s="52"/>
      <c r="E258" s="52"/>
      <c r="F258" s="52"/>
      <c r="G258" s="139">
        <v>6.5000000000000002E-2</v>
      </c>
      <c r="H258" s="96" t="s">
        <v>452</v>
      </c>
      <c r="I258" s="96">
        <v>2</v>
      </c>
    </row>
    <row r="259" spans="1:9" ht="31.5" x14ac:dyDescent="0.2">
      <c r="A259" s="144" t="s">
        <v>446</v>
      </c>
      <c r="B259" s="96" t="s">
        <v>473</v>
      </c>
      <c r="C259" s="96" t="s">
        <v>164</v>
      </c>
      <c r="D259" s="52"/>
      <c r="E259" s="52"/>
      <c r="F259" s="52"/>
      <c r="G259" s="96">
        <v>749.3</v>
      </c>
      <c r="H259" s="96" t="s">
        <v>452</v>
      </c>
      <c r="I259" s="96">
        <v>44</v>
      </c>
    </row>
    <row r="260" spans="1:9" ht="31.5" x14ac:dyDescent="0.2">
      <c r="A260" s="144" t="s">
        <v>446</v>
      </c>
      <c r="B260" s="96" t="s">
        <v>479</v>
      </c>
      <c r="C260" s="96" t="s">
        <v>164</v>
      </c>
      <c r="D260" s="52"/>
      <c r="E260" s="52"/>
      <c r="F260" s="52"/>
      <c r="G260" s="96">
        <v>497</v>
      </c>
      <c r="H260" s="96" t="s">
        <v>451</v>
      </c>
      <c r="I260" s="96">
        <v>4</v>
      </c>
    </row>
    <row r="261" spans="1:9" ht="31.5" x14ac:dyDescent="0.2">
      <c r="A261" s="144" t="s">
        <v>446</v>
      </c>
      <c r="B261" s="96" t="s">
        <v>487</v>
      </c>
      <c r="C261" s="96" t="s">
        <v>164</v>
      </c>
      <c r="D261" s="52"/>
      <c r="E261" s="52"/>
      <c r="F261" s="52"/>
      <c r="G261" s="96">
        <v>772.18299999999999</v>
      </c>
      <c r="H261" s="96" t="s">
        <v>452</v>
      </c>
      <c r="I261" s="96">
        <v>80</v>
      </c>
    </row>
    <row r="262" spans="1:9" ht="31.5" x14ac:dyDescent="0.2">
      <c r="A262" s="144" t="s">
        <v>446</v>
      </c>
      <c r="B262" s="96" t="s">
        <v>455</v>
      </c>
      <c r="C262" s="96" t="s">
        <v>164</v>
      </c>
      <c r="D262" s="52"/>
      <c r="E262" s="52"/>
      <c r="F262" s="52"/>
      <c r="G262" s="96">
        <v>52109</v>
      </c>
      <c r="H262" s="96" t="s">
        <v>464</v>
      </c>
      <c r="I262" s="96">
        <v>21</v>
      </c>
    </row>
    <row r="263" spans="1:9" ht="31.5" x14ac:dyDescent="0.2">
      <c r="A263" s="144" t="s">
        <v>446</v>
      </c>
      <c r="B263" s="96" t="s">
        <v>687</v>
      </c>
      <c r="C263" s="96" t="s">
        <v>164</v>
      </c>
      <c r="D263" s="52"/>
      <c r="E263" s="52"/>
      <c r="F263" s="52"/>
      <c r="G263" s="96">
        <v>11707</v>
      </c>
      <c r="H263" s="96" t="s">
        <v>464</v>
      </c>
      <c r="I263" s="96">
        <v>7</v>
      </c>
    </row>
    <row r="264" spans="1:9" ht="31.5" x14ac:dyDescent="0.2">
      <c r="A264" s="144" t="s">
        <v>446</v>
      </c>
      <c r="B264" s="96" t="s">
        <v>687</v>
      </c>
      <c r="C264" s="96" t="s">
        <v>164</v>
      </c>
      <c r="D264" s="52"/>
      <c r="E264" s="52"/>
      <c r="F264" s="52"/>
      <c r="G264" s="96">
        <v>1E-3</v>
      </c>
      <c r="H264" s="96" t="s">
        <v>452</v>
      </c>
      <c r="I264" s="96">
        <v>1</v>
      </c>
    </row>
    <row r="265" spans="1:9" ht="31.5" x14ac:dyDescent="0.2">
      <c r="A265" s="144" t="s">
        <v>446</v>
      </c>
      <c r="B265" s="96" t="s">
        <v>456</v>
      </c>
      <c r="C265" s="96" t="s">
        <v>164</v>
      </c>
      <c r="D265" s="52"/>
      <c r="E265" s="52"/>
      <c r="F265" s="52"/>
      <c r="G265" s="96">
        <v>3.9</v>
      </c>
      <c r="H265" s="96" t="s">
        <v>464</v>
      </c>
      <c r="I265" s="96">
        <v>3</v>
      </c>
    </row>
    <row r="266" spans="1:9" ht="31.5" x14ac:dyDescent="0.2">
      <c r="A266" s="144" t="s">
        <v>446</v>
      </c>
      <c r="B266" s="96" t="s">
        <v>463</v>
      </c>
      <c r="C266" s="96" t="s">
        <v>164</v>
      </c>
      <c r="D266" s="52"/>
      <c r="E266" s="52"/>
      <c r="F266" s="52"/>
      <c r="G266" s="96">
        <v>181.32</v>
      </c>
      <c r="H266" s="96" t="s">
        <v>452</v>
      </c>
      <c r="I266" s="96">
        <v>24</v>
      </c>
    </row>
    <row r="267" spans="1:9" ht="31.5" x14ac:dyDescent="0.2">
      <c r="A267" s="144" t="s">
        <v>446</v>
      </c>
      <c r="B267" s="96" t="s">
        <v>463</v>
      </c>
      <c r="C267" s="96" t="s">
        <v>164</v>
      </c>
      <c r="D267" s="52"/>
      <c r="E267" s="52"/>
      <c r="F267" s="52"/>
      <c r="G267" s="96">
        <v>2463</v>
      </c>
      <c r="H267" s="96" t="s">
        <v>451</v>
      </c>
      <c r="I267" s="96">
        <v>6</v>
      </c>
    </row>
    <row r="268" spans="1:9" ht="31.5" x14ac:dyDescent="0.2">
      <c r="A268" s="144" t="s">
        <v>446</v>
      </c>
      <c r="B268" s="96" t="s">
        <v>463</v>
      </c>
      <c r="C268" s="96"/>
      <c r="D268" s="52"/>
      <c r="E268" s="52" t="s">
        <v>63</v>
      </c>
      <c r="F268" s="52"/>
      <c r="G268" s="96">
        <v>6986.43</v>
      </c>
      <c r="H268" s="96" t="s">
        <v>464</v>
      </c>
      <c r="I268" s="96">
        <v>5</v>
      </c>
    </row>
    <row r="269" spans="1:9" ht="31.5" x14ac:dyDescent="0.2">
      <c r="A269" s="144" t="s">
        <v>446</v>
      </c>
      <c r="B269" s="96" t="s">
        <v>481</v>
      </c>
      <c r="C269" s="96" t="s">
        <v>164</v>
      </c>
      <c r="D269" s="52"/>
      <c r="E269" s="52"/>
      <c r="F269" s="52"/>
      <c r="G269" s="96">
        <v>3290</v>
      </c>
      <c r="H269" s="96" t="s">
        <v>451</v>
      </c>
      <c r="I269" s="96">
        <v>10</v>
      </c>
    </row>
    <row r="270" spans="1:9" ht="31.5" x14ac:dyDescent="0.2">
      <c r="A270" s="144" t="s">
        <v>446</v>
      </c>
      <c r="B270" s="96" t="s">
        <v>481</v>
      </c>
      <c r="C270" s="96" t="s">
        <v>164</v>
      </c>
      <c r="D270" s="52"/>
      <c r="E270" s="52"/>
      <c r="F270" s="52"/>
      <c r="G270" s="96">
        <v>493963</v>
      </c>
      <c r="H270" s="96" t="s">
        <v>464</v>
      </c>
      <c r="I270" s="96">
        <v>115</v>
      </c>
    </row>
    <row r="271" spans="1:9" ht="31.5" x14ac:dyDescent="0.2">
      <c r="A271" s="144" t="s">
        <v>446</v>
      </c>
      <c r="B271" s="96" t="s">
        <v>481</v>
      </c>
      <c r="C271" s="96" t="s">
        <v>164</v>
      </c>
      <c r="D271" s="52"/>
      <c r="E271" s="52"/>
      <c r="F271" s="52"/>
      <c r="G271" s="96">
        <v>15.432</v>
      </c>
      <c r="H271" s="96" t="s">
        <v>452</v>
      </c>
      <c r="I271" s="96">
        <v>12</v>
      </c>
    </row>
    <row r="272" spans="1:9" ht="31.5" x14ac:dyDescent="0.2">
      <c r="A272" s="144" t="s">
        <v>446</v>
      </c>
      <c r="B272" s="96" t="s">
        <v>473</v>
      </c>
      <c r="C272" s="96" t="s">
        <v>164</v>
      </c>
      <c r="D272" s="52"/>
      <c r="E272" s="52"/>
      <c r="F272" s="52"/>
      <c r="G272" s="96">
        <v>300.93</v>
      </c>
      <c r="H272" s="96" t="s">
        <v>451</v>
      </c>
      <c r="I272" s="96">
        <v>2</v>
      </c>
    </row>
    <row r="273" spans="1:9" ht="31.5" x14ac:dyDescent="0.2">
      <c r="A273" s="144" t="s">
        <v>446</v>
      </c>
      <c r="B273" s="96" t="s">
        <v>681</v>
      </c>
      <c r="C273" s="96" t="s">
        <v>164</v>
      </c>
      <c r="D273" s="52"/>
      <c r="E273" s="52"/>
      <c r="F273" s="52"/>
      <c r="G273" s="96">
        <v>0.19700000000000001</v>
      </c>
      <c r="H273" s="96" t="s">
        <v>452</v>
      </c>
      <c r="I273" s="96">
        <v>2</v>
      </c>
    </row>
    <row r="274" spans="1:9" ht="31.5" x14ac:dyDescent="0.2">
      <c r="A274" s="144" t="s">
        <v>446</v>
      </c>
      <c r="B274" s="96" t="s">
        <v>461</v>
      </c>
      <c r="C274" s="96" t="s">
        <v>164</v>
      </c>
      <c r="D274" s="52"/>
      <c r="E274" s="52"/>
      <c r="F274" s="52"/>
      <c r="G274" s="96">
        <v>100</v>
      </c>
      <c r="H274" s="96" t="s">
        <v>464</v>
      </c>
      <c r="I274" s="96">
        <v>2</v>
      </c>
    </row>
    <row r="275" spans="1:9" ht="31.5" x14ac:dyDescent="0.2">
      <c r="A275" s="144" t="s">
        <v>446</v>
      </c>
      <c r="B275" s="96" t="s">
        <v>461</v>
      </c>
      <c r="C275" s="96" t="s">
        <v>164</v>
      </c>
      <c r="D275" s="52"/>
      <c r="E275" s="52"/>
      <c r="F275" s="52"/>
      <c r="G275" s="96">
        <v>355.54</v>
      </c>
      <c r="H275" s="96" t="s">
        <v>451</v>
      </c>
      <c r="I275" s="96">
        <v>12</v>
      </c>
    </row>
    <row r="276" spans="1:9" ht="31.5" x14ac:dyDescent="0.2">
      <c r="A276" s="144" t="s">
        <v>446</v>
      </c>
      <c r="B276" s="96" t="s">
        <v>461</v>
      </c>
      <c r="C276" s="96" t="s">
        <v>164</v>
      </c>
      <c r="D276" s="52"/>
      <c r="E276" s="52"/>
      <c r="F276" s="52"/>
      <c r="G276" s="96">
        <v>0.2</v>
      </c>
      <c r="H276" s="96" t="s">
        <v>452</v>
      </c>
      <c r="I276" s="96">
        <v>1</v>
      </c>
    </row>
    <row r="277" spans="1:9" ht="31.5" x14ac:dyDescent="0.2">
      <c r="A277" s="144" t="s">
        <v>446</v>
      </c>
      <c r="B277" s="96" t="s">
        <v>470</v>
      </c>
      <c r="C277" s="96" t="s">
        <v>164</v>
      </c>
      <c r="D277" s="52"/>
      <c r="E277" s="52"/>
      <c r="F277" s="52"/>
      <c r="G277" s="139">
        <v>1006.7569999999999</v>
      </c>
      <c r="H277" s="139" t="s">
        <v>452</v>
      </c>
      <c r="I277" s="139">
        <v>107</v>
      </c>
    </row>
    <row r="278" spans="1:9" ht="31.5" x14ac:dyDescent="0.2">
      <c r="A278" s="144" t="s">
        <v>446</v>
      </c>
      <c r="B278" s="96" t="s">
        <v>478</v>
      </c>
      <c r="C278" s="96" t="s">
        <v>164</v>
      </c>
      <c r="D278" s="52"/>
      <c r="E278" s="52"/>
      <c r="F278" s="52"/>
      <c r="G278" s="96">
        <v>2.0000000000000001E-4</v>
      </c>
      <c r="H278" s="96" t="s">
        <v>452</v>
      </c>
      <c r="I278" s="96">
        <v>2</v>
      </c>
    </row>
    <row r="279" spans="1:9" ht="31.5" x14ac:dyDescent="0.2">
      <c r="A279" s="144" t="s">
        <v>446</v>
      </c>
      <c r="B279" s="96" t="s">
        <v>465</v>
      </c>
      <c r="C279" s="96" t="s">
        <v>164</v>
      </c>
      <c r="D279" s="52"/>
      <c r="E279" s="52"/>
      <c r="F279" s="52"/>
      <c r="G279" s="96">
        <v>0.1</v>
      </c>
      <c r="H279" s="96" t="s">
        <v>452</v>
      </c>
      <c r="I279" s="96">
        <v>10</v>
      </c>
    </row>
    <row r="280" spans="1:9" ht="31.5" x14ac:dyDescent="0.2">
      <c r="A280" s="144" t="s">
        <v>446</v>
      </c>
      <c r="B280" s="96" t="s">
        <v>465</v>
      </c>
      <c r="C280" s="96" t="s">
        <v>164</v>
      </c>
      <c r="D280" s="52"/>
      <c r="E280" s="52"/>
      <c r="F280" s="52"/>
      <c r="G280" s="96">
        <v>168</v>
      </c>
      <c r="H280" s="96" t="s">
        <v>451</v>
      </c>
      <c r="I280" s="96">
        <v>3</v>
      </c>
    </row>
    <row r="281" spans="1:9" ht="31.5" x14ac:dyDescent="0.2">
      <c r="A281" s="144" t="s">
        <v>446</v>
      </c>
      <c r="B281" s="96" t="s">
        <v>465</v>
      </c>
      <c r="C281" s="96"/>
      <c r="D281" s="52"/>
      <c r="E281" s="52" t="s">
        <v>63</v>
      </c>
      <c r="F281" s="52"/>
      <c r="G281" s="96">
        <v>332</v>
      </c>
      <c r="H281" s="96" t="s">
        <v>464</v>
      </c>
      <c r="I281" s="96">
        <v>2</v>
      </c>
    </row>
    <row r="282" spans="1:9" ht="31.5" x14ac:dyDescent="0.2">
      <c r="A282" s="121" t="s">
        <v>510</v>
      </c>
      <c r="B282" s="144" t="s">
        <v>687</v>
      </c>
      <c r="C282" s="96" t="s">
        <v>164</v>
      </c>
      <c r="D282" s="52"/>
      <c r="E282" s="52"/>
      <c r="F282" s="52"/>
      <c r="G282" s="96">
        <v>20</v>
      </c>
      <c r="H282" s="96" t="s">
        <v>452</v>
      </c>
      <c r="I282" s="96">
        <v>1</v>
      </c>
    </row>
    <row r="283" spans="1:9" ht="31.5" x14ac:dyDescent="0.2">
      <c r="A283" s="96" t="s">
        <v>512</v>
      </c>
      <c r="B283" s="144" t="s">
        <v>684</v>
      </c>
      <c r="C283" s="96" t="s">
        <v>164</v>
      </c>
      <c r="D283" s="52"/>
      <c r="E283" s="52"/>
      <c r="F283" s="52"/>
      <c r="G283" s="139">
        <v>7.6825000000000001</v>
      </c>
      <c r="H283" s="96" t="s">
        <v>452</v>
      </c>
      <c r="I283" s="139">
        <v>3</v>
      </c>
    </row>
    <row r="284" spans="1:9" ht="31.5" x14ac:dyDescent="0.2">
      <c r="A284" s="96" t="s">
        <v>512</v>
      </c>
      <c r="B284" s="144" t="s">
        <v>689</v>
      </c>
      <c r="C284" s="96" t="s">
        <v>164</v>
      </c>
      <c r="D284" s="52"/>
      <c r="E284" s="52"/>
      <c r="F284" s="52"/>
      <c r="G284" s="96">
        <v>15</v>
      </c>
      <c r="H284" s="96" t="s">
        <v>452</v>
      </c>
      <c r="I284" s="96">
        <v>1</v>
      </c>
    </row>
    <row r="285" spans="1:9" ht="31.5" x14ac:dyDescent="0.2">
      <c r="A285" s="96" t="s">
        <v>512</v>
      </c>
      <c r="B285" s="96" t="s">
        <v>686</v>
      </c>
      <c r="C285" s="96" t="s">
        <v>164</v>
      </c>
      <c r="D285" s="52"/>
      <c r="E285" s="52"/>
      <c r="F285" s="52"/>
      <c r="G285" s="96">
        <v>1</v>
      </c>
      <c r="H285" s="96" t="s">
        <v>452</v>
      </c>
      <c r="I285" s="96">
        <v>1</v>
      </c>
    </row>
    <row r="286" spans="1:9" ht="31.5" x14ac:dyDescent="0.2">
      <c r="A286" s="96" t="s">
        <v>512</v>
      </c>
      <c r="B286" s="144" t="s">
        <v>480</v>
      </c>
      <c r="C286" s="96" t="s">
        <v>164</v>
      </c>
      <c r="D286" s="52"/>
      <c r="E286" s="52"/>
      <c r="F286" s="52"/>
      <c r="G286" s="96">
        <v>3</v>
      </c>
      <c r="H286" s="96" t="s">
        <v>452</v>
      </c>
      <c r="I286" s="96">
        <v>1</v>
      </c>
    </row>
    <row r="287" spans="1:9" ht="31.5" x14ac:dyDescent="0.2">
      <c r="A287" s="96" t="s">
        <v>512</v>
      </c>
      <c r="B287" s="96" t="s">
        <v>461</v>
      </c>
      <c r="C287" s="96" t="s">
        <v>164</v>
      </c>
      <c r="D287" s="52"/>
      <c r="E287" s="52"/>
      <c r="F287" s="52"/>
      <c r="G287" s="139">
        <v>100</v>
      </c>
      <c r="H287" s="96" t="s">
        <v>464</v>
      </c>
      <c r="I287" s="139">
        <v>1</v>
      </c>
    </row>
    <row r="288" spans="1:9" ht="31.5" x14ac:dyDescent="0.2">
      <c r="A288" s="96" t="s">
        <v>656</v>
      </c>
      <c r="B288" s="96" t="s">
        <v>657</v>
      </c>
      <c r="C288" s="96" t="s">
        <v>164</v>
      </c>
      <c r="D288" s="52"/>
      <c r="E288" s="52"/>
      <c r="F288" s="52"/>
      <c r="G288" s="139">
        <v>5.0000000000000001E-3</v>
      </c>
      <c r="H288" s="139" t="s">
        <v>452</v>
      </c>
      <c r="I288" s="139">
        <v>1</v>
      </c>
    </row>
    <row r="289" spans="1:9" ht="15.75" x14ac:dyDescent="0.2">
      <c r="A289" s="110" t="s">
        <v>513</v>
      </c>
      <c r="B289" s="96" t="s">
        <v>470</v>
      </c>
      <c r="C289" s="96" t="s">
        <v>164</v>
      </c>
      <c r="D289" s="52"/>
      <c r="E289" s="52"/>
      <c r="F289" s="52"/>
      <c r="G289" s="96">
        <v>11.4</v>
      </c>
      <c r="H289" s="96" t="s">
        <v>452</v>
      </c>
      <c r="I289" s="96">
        <v>14</v>
      </c>
    </row>
    <row r="290" spans="1:9" ht="31.5" x14ac:dyDescent="0.2">
      <c r="A290" s="96" t="s">
        <v>518</v>
      </c>
      <c r="B290" s="140" t="s">
        <v>675</v>
      </c>
      <c r="C290" s="139" t="s">
        <v>695</v>
      </c>
      <c r="D290" s="52"/>
      <c r="E290" s="52"/>
      <c r="F290" s="52"/>
      <c r="G290" s="139">
        <v>0.01</v>
      </c>
      <c r="H290" s="96" t="s">
        <v>452</v>
      </c>
      <c r="I290" s="139">
        <v>1</v>
      </c>
    </row>
    <row r="291" spans="1:9" ht="31.5" x14ac:dyDescent="0.2">
      <c r="A291" s="96" t="s">
        <v>521</v>
      </c>
      <c r="B291" s="96" t="s">
        <v>468</v>
      </c>
      <c r="C291" s="96" t="s">
        <v>164</v>
      </c>
      <c r="D291" s="52"/>
      <c r="E291" s="52"/>
      <c r="F291" s="52"/>
      <c r="G291" s="139">
        <v>40.390300000000003</v>
      </c>
      <c r="H291" s="139" t="s">
        <v>452</v>
      </c>
      <c r="I291" s="139">
        <v>47</v>
      </c>
    </row>
    <row r="293" spans="1:9" ht="15.75" x14ac:dyDescent="0.25">
      <c r="A293" s="6"/>
      <c r="B293" s="218" t="s">
        <v>719</v>
      </c>
      <c r="C293" s="218"/>
      <c r="D293" s="218"/>
      <c r="E293" s="73"/>
      <c r="F293" s="73"/>
      <c r="G293" s="73"/>
      <c r="H293" s="5"/>
      <c r="I293" s="1" t="s">
        <v>720</v>
      </c>
    </row>
  </sheetData>
  <mergeCells count="8">
    <mergeCell ref="B293:D293"/>
    <mergeCell ref="A3:I3"/>
    <mergeCell ref="A4:I4"/>
    <mergeCell ref="A8:A9"/>
    <mergeCell ref="B8:B9"/>
    <mergeCell ref="C8:F8"/>
    <mergeCell ref="G8:H8"/>
    <mergeCell ref="I8:I9"/>
  </mergeCells>
  <pageMargins left="0.39370078740157483" right="0.39370078740157483" top="0.39370078740157483" bottom="0.39370078740157483" header="0.51181102362204722" footer="0.51181102362204722"/>
  <pageSetup paperSize="9" scale="83" fitToHeight="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127"/>
  <sheetViews>
    <sheetView zoomScale="70" zoomScaleNormal="70" zoomScaleSheetLayoutView="100" workbookViewId="0">
      <selection activeCell="H60" sqref="H60"/>
    </sheetView>
  </sheetViews>
  <sheetFormatPr defaultColWidth="9.140625" defaultRowHeight="12.75" x14ac:dyDescent="0.2"/>
  <cols>
    <col min="1" max="1" width="3.85546875" style="87" customWidth="1"/>
    <col min="2" max="2" width="35.85546875" style="87" customWidth="1"/>
    <col min="3" max="3" width="23.7109375" style="87" customWidth="1"/>
    <col min="4" max="4" width="23.85546875" style="87" customWidth="1"/>
    <col min="5" max="5" width="15.28515625" style="87" customWidth="1"/>
    <col min="6" max="11" width="4.85546875" style="87" customWidth="1"/>
    <col min="12" max="12" width="15.140625" style="87" customWidth="1"/>
    <col min="13" max="13" width="15.5703125" style="87" customWidth="1"/>
    <col min="14" max="14" width="31.140625" style="87" customWidth="1"/>
    <col min="15" max="15" width="17.28515625" style="87" customWidth="1"/>
    <col min="16" max="16" width="28.140625" style="87" customWidth="1"/>
    <col min="17" max="17" width="12.28515625" style="87" customWidth="1"/>
    <col min="18" max="18" width="11.140625" style="87" customWidth="1"/>
    <col min="19" max="16384" width="9.140625" style="87"/>
  </cols>
  <sheetData>
    <row r="4" spans="1:18" ht="18.75" x14ac:dyDescent="0.3">
      <c r="A4" s="244" t="s">
        <v>119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</row>
    <row r="5" spans="1:18" s="88" customFormat="1" ht="18.75" x14ac:dyDescent="0.3">
      <c r="A5" s="245" t="s">
        <v>129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</row>
    <row r="6" spans="1:18" s="88" customFormat="1" ht="15.75" customHeight="1" x14ac:dyDescent="0.3">
      <c r="A6" s="245" t="s">
        <v>718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</row>
    <row r="8" spans="1:18" s="88" customFormat="1" ht="69.599999999999994" customHeight="1" x14ac:dyDescent="0.25">
      <c r="A8" s="246" t="s">
        <v>73</v>
      </c>
      <c r="B8" s="240" t="s">
        <v>107</v>
      </c>
      <c r="C8" s="240" t="s">
        <v>108</v>
      </c>
      <c r="D8" s="240" t="s">
        <v>109</v>
      </c>
      <c r="E8" s="240" t="s">
        <v>74</v>
      </c>
      <c r="F8" s="240" t="s">
        <v>168</v>
      </c>
      <c r="G8" s="240"/>
      <c r="H8" s="240"/>
      <c r="I8" s="240"/>
      <c r="J8" s="240"/>
      <c r="K8" s="240"/>
      <c r="L8" s="240" t="s">
        <v>110</v>
      </c>
      <c r="M8" s="240" t="s">
        <v>111</v>
      </c>
      <c r="N8" s="241" t="s">
        <v>112</v>
      </c>
      <c r="O8" s="241"/>
      <c r="P8" s="241"/>
      <c r="Q8" s="240" t="s">
        <v>113</v>
      </c>
      <c r="R8" s="240" t="s">
        <v>128</v>
      </c>
    </row>
    <row r="9" spans="1:18" s="88" customFormat="1" ht="105.75" customHeight="1" x14ac:dyDescent="0.25">
      <c r="A9" s="246"/>
      <c r="B9" s="240"/>
      <c r="C9" s="240"/>
      <c r="D9" s="240"/>
      <c r="E9" s="240"/>
      <c r="F9" s="83" t="s">
        <v>40</v>
      </c>
      <c r="G9" s="83" t="s">
        <v>44</v>
      </c>
      <c r="H9" s="83" t="s">
        <v>41</v>
      </c>
      <c r="I9" s="83" t="s">
        <v>75</v>
      </c>
      <c r="J9" s="83" t="s">
        <v>43</v>
      </c>
      <c r="K9" s="83" t="s">
        <v>42</v>
      </c>
      <c r="L9" s="240"/>
      <c r="M9" s="240"/>
      <c r="N9" s="147" t="s">
        <v>114</v>
      </c>
      <c r="O9" s="147" t="s">
        <v>115</v>
      </c>
      <c r="P9" s="147" t="s">
        <v>116</v>
      </c>
      <c r="Q9" s="240"/>
      <c r="R9" s="240"/>
    </row>
    <row r="10" spans="1:18" s="88" customFormat="1" ht="63" customHeight="1" x14ac:dyDescent="0.25">
      <c r="A10" s="225" t="s">
        <v>419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</row>
    <row r="11" spans="1:18" s="88" customFormat="1" ht="140.25" customHeight="1" x14ac:dyDescent="0.25">
      <c r="A11" s="227">
        <v>1</v>
      </c>
      <c r="B11" s="233" t="s">
        <v>173</v>
      </c>
      <c r="C11" s="233" t="s">
        <v>174</v>
      </c>
      <c r="D11" s="233" t="s">
        <v>396</v>
      </c>
      <c r="E11" s="242" t="s">
        <v>420</v>
      </c>
      <c r="F11" s="233" t="s">
        <v>171</v>
      </c>
      <c r="G11" s="233" t="s">
        <v>171</v>
      </c>
      <c r="H11" s="233"/>
      <c r="I11" s="233"/>
      <c r="J11" s="233"/>
      <c r="K11" s="233"/>
      <c r="L11" s="238" t="s">
        <v>283</v>
      </c>
      <c r="M11" s="238" t="s">
        <v>283</v>
      </c>
      <c r="N11" s="151" t="s">
        <v>178</v>
      </c>
      <c r="O11" s="89" t="s">
        <v>179</v>
      </c>
      <c r="P11" s="151" t="s">
        <v>180</v>
      </c>
      <c r="Q11" s="101"/>
      <c r="R11" s="101"/>
    </row>
    <row r="12" spans="1:18" s="88" customFormat="1" ht="105.75" customHeight="1" x14ac:dyDescent="0.25">
      <c r="A12" s="228"/>
      <c r="B12" s="233"/>
      <c r="C12" s="233"/>
      <c r="D12" s="233"/>
      <c r="E12" s="243"/>
      <c r="F12" s="233"/>
      <c r="G12" s="233"/>
      <c r="H12" s="233"/>
      <c r="I12" s="233"/>
      <c r="J12" s="233"/>
      <c r="K12" s="233"/>
      <c r="L12" s="238"/>
      <c r="M12" s="238"/>
      <c r="N12" s="151" t="s">
        <v>181</v>
      </c>
      <c r="O12" s="151" t="s">
        <v>182</v>
      </c>
      <c r="P12" s="151" t="s">
        <v>183</v>
      </c>
      <c r="Q12" s="101"/>
      <c r="R12" s="101"/>
    </row>
    <row r="13" spans="1:18" s="88" customFormat="1" ht="21" customHeight="1" x14ac:dyDescent="0.25">
      <c r="A13" s="225" t="s">
        <v>172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6"/>
      <c r="R13" s="239">
        <v>284</v>
      </c>
    </row>
    <row r="14" spans="1:18" ht="39" customHeight="1" x14ac:dyDescent="0.2">
      <c r="A14" s="233">
        <v>2</v>
      </c>
      <c r="B14" s="233" t="s">
        <v>184</v>
      </c>
      <c r="C14" s="233" t="s">
        <v>174</v>
      </c>
      <c r="D14" s="233" t="s">
        <v>175</v>
      </c>
      <c r="E14" s="233" t="s">
        <v>176</v>
      </c>
      <c r="F14" s="233" t="s">
        <v>171</v>
      </c>
      <c r="G14" s="233" t="s">
        <v>171</v>
      </c>
      <c r="H14" s="233"/>
      <c r="I14" s="233"/>
      <c r="J14" s="233"/>
      <c r="K14" s="233"/>
      <c r="L14" s="238" t="s">
        <v>283</v>
      </c>
      <c r="M14" s="238" t="s">
        <v>283</v>
      </c>
      <c r="N14" s="151" t="s">
        <v>186</v>
      </c>
      <c r="O14" s="151" t="s">
        <v>187</v>
      </c>
      <c r="P14" s="151" t="s">
        <v>188</v>
      </c>
      <c r="Q14" s="235"/>
      <c r="R14" s="239"/>
    </row>
    <row r="15" spans="1:18" ht="38.25" customHeight="1" x14ac:dyDescent="0.2">
      <c r="A15" s="233"/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8"/>
      <c r="M15" s="238"/>
      <c r="N15" s="151" t="s">
        <v>189</v>
      </c>
      <c r="O15" s="151" t="s">
        <v>190</v>
      </c>
      <c r="P15" s="151" t="s">
        <v>188</v>
      </c>
      <c r="Q15" s="235"/>
      <c r="R15" s="239"/>
    </row>
    <row r="16" spans="1:18" ht="150" customHeight="1" x14ac:dyDescent="0.2">
      <c r="A16" s="233"/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8"/>
      <c r="M16" s="238"/>
      <c r="N16" s="151" t="s">
        <v>178</v>
      </c>
      <c r="O16" s="89" t="s">
        <v>179</v>
      </c>
      <c r="P16" s="151" t="s">
        <v>180</v>
      </c>
      <c r="Q16" s="235"/>
      <c r="R16" s="239"/>
    </row>
    <row r="17" spans="1:18" ht="45.75" customHeight="1" x14ac:dyDescent="0.2">
      <c r="A17" s="233">
        <v>3</v>
      </c>
      <c r="B17" s="233" t="s">
        <v>191</v>
      </c>
      <c r="C17" s="233" t="s">
        <v>174</v>
      </c>
      <c r="D17" s="233" t="s">
        <v>175</v>
      </c>
      <c r="E17" s="233" t="s">
        <v>185</v>
      </c>
      <c r="F17" s="233" t="s">
        <v>171</v>
      </c>
      <c r="G17" s="233" t="s">
        <v>171</v>
      </c>
      <c r="H17" s="233"/>
      <c r="I17" s="233"/>
      <c r="J17" s="233"/>
      <c r="K17" s="233"/>
      <c r="L17" s="238" t="s">
        <v>283</v>
      </c>
      <c r="M17" s="238" t="s">
        <v>283</v>
      </c>
      <c r="N17" s="151" t="s">
        <v>193</v>
      </c>
      <c r="O17" s="151" t="s">
        <v>194</v>
      </c>
      <c r="P17" s="151" t="s">
        <v>195</v>
      </c>
      <c r="Q17" s="235"/>
      <c r="R17" s="239"/>
    </row>
    <row r="18" spans="1:18" ht="59.25" customHeight="1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8"/>
      <c r="M18" s="238"/>
      <c r="N18" s="151" t="s">
        <v>186</v>
      </c>
      <c r="O18" s="151" t="s">
        <v>196</v>
      </c>
      <c r="P18" s="151" t="s">
        <v>197</v>
      </c>
      <c r="Q18" s="235"/>
      <c r="R18" s="239"/>
    </row>
    <row r="19" spans="1:18" ht="63.75" customHeight="1" x14ac:dyDescent="0.2">
      <c r="A19" s="148">
        <v>4</v>
      </c>
      <c r="B19" s="148" t="s">
        <v>198</v>
      </c>
      <c r="C19" s="148" t="s">
        <v>174</v>
      </c>
      <c r="D19" s="148" t="s">
        <v>199</v>
      </c>
      <c r="E19" s="148" t="s">
        <v>204</v>
      </c>
      <c r="F19" s="148" t="s">
        <v>171</v>
      </c>
      <c r="G19" s="148" t="s">
        <v>171</v>
      </c>
      <c r="H19" s="148"/>
      <c r="I19" s="148"/>
      <c r="J19" s="148"/>
      <c r="K19" s="148"/>
      <c r="L19" s="149" t="s">
        <v>215</v>
      </c>
      <c r="M19" s="149" t="s">
        <v>302</v>
      </c>
      <c r="N19" s="151" t="s">
        <v>181</v>
      </c>
      <c r="O19" s="151" t="s">
        <v>182</v>
      </c>
      <c r="P19" s="151" t="s">
        <v>183</v>
      </c>
      <c r="Q19" s="150"/>
      <c r="R19" s="239"/>
    </row>
    <row r="20" spans="1:18" ht="63.75" customHeight="1" x14ac:dyDescent="0.2">
      <c r="A20" s="148">
        <v>5</v>
      </c>
      <c r="B20" s="148" t="s">
        <v>421</v>
      </c>
      <c r="C20" s="148" t="s">
        <v>174</v>
      </c>
      <c r="D20" s="148" t="s">
        <v>199</v>
      </c>
      <c r="E20" s="148" t="s">
        <v>185</v>
      </c>
      <c r="F20" s="148"/>
      <c r="G20" s="148"/>
      <c r="H20" s="148"/>
      <c r="I20" s="148"/>
      <c r="J20" s="148"/>
      <c r="K20" s="148"/>
      <c r="L20" s="149" t="s">
        <v>311</v>
      </c>
      <c r="M20" s="149" t="s">
        <v>311</v>
      </c>
      <c r="N20" s="151"/>
      <c r="O20" s="151"/>
      <c r="P20" s="151"/>
      <c r="Q20" s="150"/>
      <c r="R20" s="239"/>
    </row>
    <row r="21" spans="1:18" ht="126" customHeight="1" x14ac:dyDescent="0.2">
      <c r="A21" s="148">
        <v>6</v>
      </c>
      <c r="B21" s="148" t="s">
        <v>201</v>
      </c>
      <c r="C21" s="148" t="s">
        <v>202</v>
      </c>
      <c r="D21" s="151" t="s">
        <v>203</v>
      </c>
      <c r="E21" s="148" t="s">
        <v>204</v>
      </c>
      <c r="F21" s="148" t="s">
        <v>171</v>
      </c>
      <c r="G21" s="148" t="s">
        <v>171</v>
      </c>
      <c r="H21" s="148"/>
      <c r="I21" s="148"/>
      <c r="J21" s="148"/>
      <c r="K21" s="148"/>
      <c r="L21" s="149" t="s">
        <v>211</v>
      </c>
      <c r="M21" s="149" t="s">
        <v>211</v>
      </c>
      <c r="N21" s="151" t="s">
        <v>206</v>
      </c>
      <c r="O21" s="151" t="s">
        <v>207</v>
      </c>
      <c r="P21" s="151" t="s">
        <v>208</v>
      </c>
      <c r="Q21" s="150"/>
      <c r="R21" s="239"/>
    </row>
    <row r="22" spans="1:18" ht="78.75" x14ac:dyDescent="0.2">
      <c r="A22" s="148">
        <v>7</v>
      </c>
      <c r="B22" s="148" t="s">
        <v>212</v>
      </c>
      <c r="C22" s="148" t="s">
        <v>174</v>
      </c>
      <c r="D22" s="148" t="s">
        <v>175</v>
      </c>
      <c r="E22" s="148" t="s">
        <v>185</v>
      </c>
      <c r="F22" s="148" t="s">
        <v>171</v>
      </c>
      <c r="G22" s="148" t="s">
        <v>171</v>
      </c>
      <c r="H22" s="148"/>
      <c r="I22" s="148"/>
      <c r="J22" s="148"/>
      <c r="K22" s="148"/>
      <c r="L22" s="149" t="s">
        <v>192</v>
      </c>
      <c r="M22" s="148" t="s">
        <v>205</v>
      </c>
      <c r="N22" s="151" t="s">
        <v>186</v>
      </c>
      <c r="O22" s="151" t="s">
        <v>196</v>
      </c>
      <c r="P22" s="151" t="s">
        <v>197</v>
      </c>
      <c r="Q22" s="150"/>
      <c r="R22" s="239"/>
    </row>
    <row r="23" spans="1:18" ht="78.75" x14ac:dyDescent="0.2">
      <c r="A23" s="148">
        <v>8</v>
      </c>
      <c r="B23" s="148" t="s">
        <v>214</v>
      </c>
      <c r="C23" s="148" t="s">
        <v>174</v>
      </c>
      <c r="D23" s="148" t="s">
        <v>175</v>
      </c>
      <c r="E23" s="148" t="s">
        <v>204</v>
      </c>
      <c r="F23" s="148" t="s">
        <v>171</v>
      </c>
      <c r="G23" s="148" t="s">
        <v>171</v>
      </c>
      <c r="H23" s="148"/>
      <c r="I23" s="148"/>
      <c r="J23" s="148"/>
      <c r="K23" s="148"/>
      <c r="L23" s="149" t="s">
        <v>211</v>
      </c>
      <c r="M23" s="148" t="s">
        <v>213</v>
      </c>
      <c r="N23" s="151" t="s">
        <v>216</v>
      </c>
      <c r="O23" s="151" t="s">
        <v>217</v>
      </c>
      <c r="P23" s="151" t="s">
        <v>183</v>
      </c>
      <c r="Q23" s="150"/>
      <c r="R23" s="239"/>
    </row>
    <row r="24" spans="1:18" ht="90.75" customHeight="1" x14ac:dyDescent="0.2">
      <c r="A24" s="148">
        <v>9</v>
      </c>
      <c r="B24" s="148" t="s">
        <v>218</v>
      </c>
      <c r="C24" s="148" t="s">
        <v>528</v>
      </c>
      <c r="D24" s="148" t="s">
        <v>175</v>
      </c>
      <c r="E24" s="148" t="s">
        <v>204</v>
      </c>
      <c r="F24" s="148" t="s">
        <v>171</v>
      </c>
      <c r="G24" s="148" t="s">
        <v>171</v>
      </c>
      <c r="H24" s="148"/>
      <c r="I24" s="148"/>
      <c r="J24" s="148"/>
      <c r="K24" s="148"/>
      <c r="L24" s="149" t="s">
        <v>200</v>
      </c>
      <c r="M24" s="148" t="s">
        <v>200</v>
      </c>
      <c r="N24" s="151" t="s">
        <v>216</v>
      </c>
      <c r="O24" s="151" t="s">
        <v>221</v>
      </c>
      <c r="P24" s="151" t="s">
        <v>195</v>
      </c>
      <c r="Q24" s="150"/>
      <c r="R24" s="239"/>
    </row>
    <row r="25" spans="1:18" ht="63" customHeight="1" x14ac:dyDescent="0.2">
      <c r="A25" s="148">
        <v>10</v>
      </c>
      <c r="B25" s="148" t="s">
        <v>723</v>
      </c>
      <c r="C25" s="148" t="s">
        <v>529</v>
      </c>
      <c r="D25" s="148" t="s">
        <v>222</v>
      </c>
      <c r="E25" s="148" t="s">
        <v>219</v>
      </c>
      <c r="F25" s="148"/>
      <c r="G25" s="148"/>
      <c r="H25" s="148"/>
      <c r="I25" s="148"/>
      <c r="J25" s="148"/>
      <c r="K25" s="148"/>
      <c r="L25" s="149" t="s">
        <v>411</v>
      </c>
      <c r="M25" s="148" t="s">
        <v>411</v>
      </c>
      <c r="N25" s="151" t="s">
        <v>216</v>
      </c>
      <c r="O25" s="151" t="s">
        <v>224</v>
      </c>
      <c r="P25" s="151" t="s">
        <v>195</v>
      </c>
      <c r="Q25" s="150"/>
      <c r="R25" s="239"/>
    </row>
    <row r="26" spans="1:18" ht="25.5" customHeight="1" x14ac:dyDescent="0.2">
      <c r="A26" s="225" t="s">
        <v>225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6"/>
      <c r="R26" s="239"/>
    </row>
    <row r="27" spans="1:18" ht="37.5" customHeight="1" x14ac:dyDescent="0.2">
      <c r="A27" s="233">
        <v>11</v>
      </c>
      <c r="B27" s="233" t="s">
        <v>226</v>
      </c>
      <c r="C27" s="233" t="s">
        <v>174</v>
      </c>
      <c r="D27" s="233" t="s">
        <v>227</v>
      </c>
      <c r="E27" s="233" t="s">
        <v>176</v>
      </c>
      <c r="F27" s="233"/>
      <c r="G27" s="233"/>
      <c r="H27" s="233" t="s">
        <v>171</v>
      </c>
      <c r="I27" s="233" t="s">
        <v>171</v>
      </c>
      <c r="J27" s="233"/>
      <c r="K27" s="233"/>
      <c r="L27" s="233" t="s">
        <v>402</v>
      </c>
      <c r="M27" s="233" t="s">
        <v>340</v>
      </c>
      <c r="N27" s="151" t="s">
        <v>230</v>
      </c>
      <c r="O27" s="151" t="s">
        <v>231</v>
      </c>
      <c r="P27" s="151" t="s">
        <v>232</v>
      </c>
      <c r="Q27" s="235"/>
      <c r="R27" s="239"/>
    </row>
    <row r="28" spans="1:18" ht="63" customHeight="1" x14ac:dyDescent="0.2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151" t="s">
        <v>233</v>
      </c>
      <c r="O28" s="151" t="s">
        <v>234</v>
      </c>
      <c r="P28" s="151" t="s">
        <v>235</v>
      </c>
      <c r="Q28" s="235"/>
      <c r="R28" s="239"/>
    </row>
    <row r="29" spans="1:18" ht="63.75" customHeight="1" x14ac:dyDescent="0.2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151" t="s">
        <v>236</v>
      </c>
      <c r="O29" s="89">
        <v>40092</v>
      </c>
      <c r="P29" s="151" t="s">
        <v>237</v>
      </c>
      <c r="Q29" s="235"/>
      <c r="R29" s="239"/>
    </row>
    <row r="30" spans="1:18" ht="74.25" customHeight="1" x14ac:dyDescent="0.2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151" t="s">
        <v>236</v>
      </c>
      <c r="O30" s="151" t="s">
        <v>238</v>
      </c>
      <c r="P30" s="151" t="s">
        <v>239</v>
      </c>
      <c r="Q30" s="235"/>
      <c r="R30" s="239"/>
    </row>
    <row r="31" spans="1:18" ht="46.5" customHeight="1" x14ac:dyDescent="0.2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151" t="s">
        <v>181</v>
      </c>
      <c r="O31" s="151" t="s">
        <v>240</v>
      </c>
      <c r="P31" s="151" t="s">
        <v>241</v>
      </c>
      <c r="Q31" s="235"/>
      <c r="R31" s="239"/>
    </row>
    <row r="32" spans="1:18" ht="57" customHeight="1" x14ac:dyDescent="0.2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151" t="s">
        <v>181</v>
      </c>
      <c r="O32" s="151" t="s">
        <v>242</v>
      </c>
      <c r="P32" s="151" t="s">
        <v>243</v>
      </c>
      <c r="Q32" s="235"/>
      <c r="R32" s="239"/>
    </row>
    <row r="33" spans="1:18" ht="149.25" customHeight="1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151" t="s">
        <v>178</v>
      </c>
      <c r="O33" s="151" t="s">
        <v>179</v>
      </c>
      <c r="P33" s="151" t="s">
        <v>180</v>
      </c>
      <c r="Q33" s="235"/>
      <c r="R33" s="239"/>
    </row>
    <row r="34" spans="1:18" ht="36" customHeight="1" x14ac:dyDescent="0.2">
      <c r="A34" s="227">
        <v>12</v>
      </c>
      <c r="B34" s="227" t="s">
        <v>244</v>
      </c>
      <c r="C34" s="227" t="s">
        <v>174</v>
      </c>
      <c r="D34" s="227" t="s">
        <v>227</v>
      </c>
      <c r="E34" s="227" t="s">
        <v>245</v>
      </c>
      <c r="F34" s="227"/>
      <c r="G34" s="227"/>
      <c r="H34" s="227"/>
      <c r="I34" s="227"/>
      <c r="J34" s="227" t="s">
        <v>171</v>
      </c>
      <c r="K34" s="227" t="s">
        <v>171</v>
      </c>
      <c r="L34" s="227" t="s">
        <v>382</v>
      </c>
      <c r="M34" s="227" t="s">
        <v>246</v>
      </c>
      <c r="N34" s="151" t="s">
        <v>230</v>
      </c>
      <c r="O34" s="151" t="s">
        <v>231</v>
      </c>
      <c r="P34" s="151" t="s">
        <v>232</v>
      </c>
      <c r="Q34" s="235"/>
      <c r="R34" s="239"/>
    </row>
    <row r="35" spans="1:18" ht="74.25" customHeight="1" x14ac:dyDescent="0.2">
      <c r="A35" s="236"/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151" t="s">
        <v>181</v>
      </c>
      <c r="O35" s="151" t="s">
        <v>248</v>
      </c>
      <c r="P35" s="151" t="s">
        <v>249</v>
      </c>
      <c r="Q35" s="235"/>
      <c r="R35" s="239"/>
    </row>
    <row r="36" spans="1:18" ht="19.5" customHeight="1" x14ac:dyDescent="0.2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7" t="s">
        <v>181</v>
      </c>
      <c r="O36" s="237" t="s">
        <v>250</v>
      </c>
      <c r="P36" s="237" t="s">
        <v>251</v>
      </c>
      <c r="Q36" s="235"/>
      <c r="R36" s="239"/>
    </row>
    <row r="37" spans="1:18" ht="51" customHeight="1" x14ac:dyDescent="0.2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7"/>
      <c r="O37" s="237"/>
      <c r="P37" s="237"/>
      <c r="Q37" s="235"/>
      <c r="R37" s="239"/>
    </row>
    <row r="38" spans="1:18" ht="51" customHeight="1" x14ac:dyDescent="0.2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151" t="s">
        <v>252</v>
      </c>
      <c r="O38" s="151" t="s">
        <v>253</v>
      </c>
      <c r="P38" s="151" t="s">
        <v>254</v>
      </c>
      <c r="Q38" s="150"/>
      <c r="R38" s="239"/>
    </row>
    <row r="39" spans="1:18" ht="70.5" customHeight="1" x14ac:dyDescent="0.2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151" t="s">
        <v>255</v>
      </c>
      <c r="O39" s="151" t="s">
        <v>256</v>
      </c>
      <c r="P39" s="151" t="s">
        <v>257</v>
      </c>
      <c r="Q39" s="150"/>
      <c r="R39" s="239"/>
    </row>
    <row r="40" spans="1:18" ht="67.5" customHeight="1" x14ac:dyDescent="0.2">
      <c r="A40" s="227">
        <v>13</v>
      </c>
      <c r="B40" s="227" t="s">
        <v>258</v>
      </c>
      <c r="C40" s="227" t="s">
        <v>174</v>
      </c>
      <c r="D40" s="227" t="s">
        <v>175</v>
      </c>
      <c r="E40" s="227" t="s">
        <v>259</v>
      </c>
      <c r="F40" s="227" t="s">
        <v>171</v>
      </c>
      <c r="G40" s="227"/>
      <c r="H40" s="227"/>
      <c r="I40" s="227"/>
      <c r="J40" s="227"/>
      <c r="K40" s="227"/>
      <c r="L40" s="227" t="s">
        <v>205</v>
      </c>
      <c r="M40" s="227" t="s">
        <v>205</v>
      </c>
      <c r="N40" s="151" t="s">
        <v>260</v>
      </c>
      <c r="O40" s="151" t="s">
        <v>261</v>
      </c>
      <c r="P40" s="151" t="s">
        <v>262</v>
      </c>
      <c r="Q40" s="150"/>
      <c r="R40" s="239"/>
    </row>
    <row r="41" spans="1:18" ht="158.25" customHeight="1" x14ac:dyDescent="0.2">
      <c r="A41" s="236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151" t="s">
        <v>263</v>
      </c>
      <c r="O41" s="151" t="s">
        <v>264</v>
      </c>
      <c r="P41" s="151" t="s">
        <v>265</v>
      </c>
      <c r="Q41" s="150"/>
      <c r="R41" s="239"/>
    </row>
    <row r="42" spans="1:18" ht="67.5" customHeight="1" x14ac:dyDescent="0.2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151" t="s">
        <v>216</v>
      </c>
      <c r="O42" s="151" t="s">
        <v>266</v>
      </c>
      <c r="P42" s="151" t="s">
        <v>267</v>
      </c>
      <c r="Q42" s="150"/>
      <c r="R42" s="239"/>
    </row>
    <row r="43" spans="1:18" ht="38.25" customHeight="1" x14ac:dyDescent="0.2">
      <c r="A43" s="227">
        <v>14</v>
      </c>
      <c r="B43" s="227" t="s">
        <v>268</v>
      </c>
      <c r="C43" s="227" t="s">
        <v>174</v>
      </c>
      <c r="D43" s="227" t="s">
        <v>175</v>
      </c>
      <c r="E43" s="227" t="s">
        <v>185</v>
      </c>
      <c r="F43" s="227"/>
      <c r="G43" s="227" t="s">
        <v>171</v>
      </c>
      <c r="H43" s="227"/>
      <c r="I43" s="227" t="s">
        <v>171</v>
      </c>
      <c r="J43" s="227"/>
      <c r="K43" s="227"/>
      <c r="L43" s="227" t="s">
        <v>192</v>
      </c>
      <c r="M43" s="227" t="s">
        <v>192</v>
      </c>
      <c r="N43" s="151" t="s">
        <v>260</v>
      </c>
      <c r="O43" s="151" t="s">
        <v>269</v>
      </c>
      <c r="P43" s="151" t="s">
        <v>270</v>
      </c>
      <c r="Q43" s="235"/>
      <c r="R43" s="239"/>
    </row>
    <row r="44" spans="1:18" ht="39.75" customHeight="1" x14ac:dyDescent="0.2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151" t="s">
        <v>260</v>
      </c>
      <c r="O44" s="151" t="s">
        <v>271</v>
      </c>
      <c r="P44" s="151" t="s">
        <v>272</v>
      </c>
      <c r="Q44" s="235"/>
      <c r="R44" s="239"/>
    </row>
    <row r="45" spans="1:18" ht="50.25" customHeight="1" x14ac:dyDescent="0.2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151" t="s">
        <v>273</v>
      </c>
      <c r="O45" s="151" t="s">
        <v>274</v>
      </c>
      <c r="P45" s="102" t="s">
        <v>275</v>
      </c>
      <c r="Q45" s="150"/>
      <c r="R45" s="239"/>
    </row>
    <row r="46" spans="1:18" ht="36" customHeight="1" x14ac:dyDescent="0.2">
      <c r="A46" s="233">
        <v>15</v>
      </c>
      <c r="B46" s="233" t="s">
        <v>276</v>
      </c>
      <c r="C46" s="233" t="s">
        <v>174</v>
      </c>
      <c r="D46" s="233" t="s">
        <v>199</v>
      </c>
      <c r="E46" s="233" t="s">
        <v>277</v>
      </c>
      <c r="F46" s="233"/>
      <c r="G46" s="233"/>
      <c r="H46" s="233" t="s">
        <v>171</v>
      </c>
      <c r="I46" s="233"/>
      <c r="J46" s="233"/>
      <c r="K46" s="233"/>
      <c r="L46" s="233" t="s">
        <v>403</v>
      </c>
      <c r="M46" s="233" t="s">
        <v>192</v>
      </c>
      <c r="N46" s="151" t="s">
        <v>279</v>
      </c>
      <c r="O46" s="151" t="s">
        <v>280</v>
      </c>
      <c r="P46" s="151" t="s">
        <v>195</v>
      </c>
      <c r="Q46" s="235"/>
      <c r="R46" s="239"/>
    </row>
    <row r="47" spans="1:18" ht="47.25" customHeight="1" x14ac:dyDescent="0.2">
      <c r="A47" s="233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151" t="s">
        <v>260</v>
      </c>
      <c r="O47" s="151" t="s">
        <v>281</v>
      </c>
      <c r="P47" s="151" t="s">
        <v>282</v>
      </c>
      <c r="Q47" s="235"/>
      <c r="R47" s="239"/>
    </row>
    <row r="48" spans="1:18" ht="80.25" customHeight="1" x14ac:dyDescent="0.2">
      <c r="A48" s="148">
        <v>16</v>
      </c>
      <c r="B48" s="148" t="s">
        <v>422</v>
      </c>
      <c r="C48" s="148" t="s">
        <v>423</v>
      </c>
      <c r="D48" s="148" t="s">
        <v>424</v>
      </c>
      <c r="E48" s="148" t="s">
        <v>425</v>
      </c>
      <c r="F48" s="148"/>
      <c r="G48" s="148"/>
      <c r="H48" s="148"/>
      <c r="I48" s="148"/>
      <c r="J48" s="148" t="s">
        <v>171</v>
      </c>
      <c r="K48" s="148" t="s">
        <v>171</v>
      </c>
      <c r="L48" s="148" t="s">
        <v>211</v>
      </c>
      <c r="M48" s="148" t="s">
        <v>223</v>
      </c>
      <c r="N48" s="151"/>
      <c r="O48" s="151"/>
      <c r="P48" s="151"/>
      <c r="Q48" s="150"/>
      <c r="R48" s="239"/>
    </row>
    <row r="49" spans="1:18" ht="80.25" customHeight="1" x14ac:dyDescent="0.2">
      <c r="A49" s="148">
        <v>17</v>
      </c>
      <c r="B49" s="148" t="s">
        <v>426</v>
      </c>
      <c r="C49" s="148" t="s">
        <v>427</v>
      </c>
      <c r="D49" s="148" t="s">
        <v>530</v>
      </c>
      <c r="E49" s="148" t="s">
        <v>410</v>
      </c>
      <c r="F49" s="148"/>
      <c r="G49" s="148"/>
      <c r="H49" s="148"/>
      <c r="I49" s="148"/>
      <c r="J49" s="148"/>
      <c r="K49" s="148"/>
      <c r="L49" s="148" t="s">
        <v>220</v>
      </c>
      <c r="M49" s="148" t="s">
        <v>411</v>
      </c>
      <c r="N49" s="102"/>
      <c r="O49" s="151"/>
      <c r="P49" s="151"/>
      <c r="Q49" s="150"/>
      <c r="R49" s="239"/>
    </row>
    <row r="50" spans="1:18" ht="81.75" customHeight="1" x14ac:dyDescent="0.2">
      <c r="A50" s="148">
        <v>18</v>
      </c>
      <c r="B50" s="148" t="s">
        <v>408</v>
      </c>
      <c r="C50" s="148" t="s">
        <v>427</v>
      </c>
      <c r="D50" s="148" t="s">
        <v>409</v>
      </c>
      <c r="E50" s="148" t="s">
        <v>410</v>
      </c>
      <c r="F50" s="148"/>
      <c r="G50" s="148"/>
      <c r="H50" s="148"/>
      <c r="I50" s="148"/>
      <c r="J50" s="148"/>
      <c r="K50" s="148"/>
      <c r="L50" s="148" t="s">
        <v>411</v>
      </c>
      <c r="M50" s="148" t="s">
        <v>411</v>
      </c>
      <c r="N50" s="90"/>
      <c r="O50" s="151"/>
      <c r="P50" s="151"/>
      <c r="Q50" s="150"/>
      <c r="R50" s="239"/>
    </row>
    <row r="51" spans="1:18" ht="144" customHeight="1" x14ac:dyDescent="0.2">
      <c r="A51" s="148">
        <v>19</v>
      </c>
      <c r="B51" s="148" t="s">
        <v>412</v>
      </c>
      <c r="C51" s="148" t="s">
        <v>427</v>
      </c>
      <c r="D51" s="148" t="s">
        <v>531</v>
      </c>
      <c r="E51" s="148" t="s">
        <v>289</v>
      </c>
      <c r="F51" s="148"/>
      <c r="G51" s="148"/>
      <c r="H51" s="148"/>
      <c r="I51" s="148"/>
      <c r="J51" s="148"/>
      <c r="K51" s="148"/>
      <c r="L51" s="148" t="s">
        <v>223</v>
      </c>
      <c r="M51" s="148" t="s">
        <v>223</v>
      </c>
      <c r="N51" s="151"/>
      <c r="O51" s="151"/>
      <c r="P51" s="151"/>
      <c r="Q51" s="150"/>
      <c r="R51" s="239"/>
    </row>
    <row r="52" spans="1:18" ht="147.75" customHeight="1" x14ac:dyDescent="0.2">
      <c r="A52" s="148">
        <v>20</v>
      </c>
      <c r="B52" s="148" t="s">
        <v>288</v>
      </c>
      <c r="C52" s="148" t="s">
        <v>532</v>
      </c>
      <c r="D52" s="148" t="s">
        <v>533</v>
      </c>
      <c r="E52" s="148" t="s">
        <v>289</v>
      </c>
      <c r="F52" s="148"/>
      <c r="G52" s="148"/>
      <c r="H52" s="148"/>
      <c r="I52" s="148"/>
      <c r="J52" s="148" t="s">
        <v>171</v>
      </c>
      <c r="K52" s="148" t="s">
        <v>171</v>
      </c>
      <c r="L52" s="148" t="s">
        <v>220</v>
      </c>
      <c r="M52" s="148" t="s">
        <v>220</v>
      </c>
      <c r="N52" s="151"/>
      <c r="O52" s="151"/>
      <c r="P52" s="151"/>
      <c r="Q52" s="150"/>
      <c r="R52" s="239"/>
    </row>
    <row r="53" spans="1:18" ht="72" customHeight="1" x14ac:dyDescent="0.2">
      <c r="A53" s="148">
        <v>21</v>
      </c>
      <c r="B53" s="148" t="s">
        <v>534</v>
      </c>
      <c r="C53" s="148" t="s">
        <v>174</v>
      </c>
      <c r="D53" s="148" t="s">
        <v>535</v>
      </c>
      <c r="E53" s="148" t="s">
        <v>410</v>
      </c>
      <c r="F53" s="148"/>
      <c r="G53" s="148"/>
      <c r="H53" s="148"/>
      <c r="I53" s="148"/>
      <c r="J53" s="148"/>
      <c r="K53" s="148"/>
      <c r="L53" s="148" t="s">
        <v>192</v>
      </c>
      <c r="M53" s="148" t="s">
        <v>192</v>
      </c>
      <c r="N53" s="151"/>
      <c r="O53" s="151"/>
      <c r="P53" s="151"/>
      <c r="Q53" s="150"/>
      <c r="R53" s="239"/>
    </row>
    <row r="54" spans="1:18" ht="40.5" customHeight="1" x14ac:dyDescent="0.2">
      <c r="A54" s="148">
        <v>22</v>
      </c>
      <c r="B54" s="148" t="s">
        <v>536</v>
      </c>
      <c r="C54" s="148" t="s">
        <v>287</v>
      </c>
      <c r="D54" s="148" t="s">
        <v>537</v>
      </c>
      <c r="E54" s="148" t="s">
        <v>410</v>
      </c>
      <c r="F54" s="148"/>
      <c r="G54" s="148"/>
      <c r="H54" s="148"/>
      <c r="I54" s="148"/>
      <c r="J54" s="148"/>
      <c r="K54" s="148"/>
      <c r="L54" s="148" t="s">
        <v>283</v>
      </c>
      <c r="M54" s="148" t="s">
        <v>538</v>
      </c>
      <c r="N54" s="151"/>
      <c r="O54" s="151"/>
      <c r="P54" s="151"/>
      <c r="Q54" s="150"/>
      <c r="R54" s="239"/>
    </row>
    <row r="55" spans="1:18" ht="24.75" customHeight="1" x14ac:dyDescent="0.2">
      <c r="A55" s="225" t="s">
        <v>290</v>
      </c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6"/>
      <c r="R55" s="239"/>
    </row>
    <row r="56" spans="1:18" ht="85.5" customHeight="1" x14ac:dyDescent="0.2">
      <c r="A56" s="233">
        <v>23</v>
      </c>
      <c r="B56" s="233" t="s">
        <v>291</v>
      </c>
      <c r="C56" s="233" t="s">
        <v>292</v>
      </c>
      <c r="D56" s="234" t="s">
        <v>293</v>
      </c>
      <c r="E56" s="233" t="s">
        <v>176</v>
      </c>
      <c r="F56" s="233" t="s">
        <v>171</v>
      </c>
      <c r="G56" s="233" t="s">
        <v>171</v>
      </c>
      <c r="H56" s="233"/>
      <c r="I56" s="233"/>
      <c r="J56" s="233"/>
      <c r="K56" s="233"/>
      <c r="L56" s="233" t="s">
        <v>348</v>
      </c>
      <c r="M56" s="233" t="s">
        <v>205</v>
      </c>
      <c r="N56" s="151" t="s">
        <v>295</v>
      </c>
      <c r="O56" s="151" t="s">
        <v>296</v>
      </c>
      <c r="P56" s="151" t="s">
        <v>297</v>
      </c>
      <c r="Q56" s="235"/>
      <c r="R56" s="239"/>
    </row>
    <row r="57" spans="1:18" ht="76.5" customHeight="1" x14ac:dyDescent="0.2">
      <c r="A57" s="233"/>
      <c r="B57" s="233"/>
      <c r="C57" s="233"/>
      <c r="D57" s="234"/>
      <c r="E57" s="233"/>
      <c r="F57" s="233"/>
      <c r="G57" s="233"/>
      <c r="H57" s="233"/>
      <c r="I57" s="233"/>
      <c r="J57" s="233"/>
      <c r="K57" s="233"/>
      <c r="L57" s="233"/>
      <c r="M57" s="233"/>
      <c r="N57" s="151" t="s">
        <v>298</v>
      </c>
      <c r="O57" s="151" t="s">
        <v>280</v>
      </c>
      <c r="P57" s="151" t="s">
        <v>299</v>
      </c>
      <c r="Q57" s="235"/>
      <c r="R57" s="239"/>
    </row>
    <row r="58" spans="1:18" ht="67.5" customHeight="1" x14ac:dyDescent="0.2">
      <c r="A58" s="227">
        <v>24</v>
      </c>
      <c r="B58" s="229" t="s">
        <v>300</v>
      </c>
      <c r="C58" s="227" t="s">
        <v>174</v>
      </c>
      <c r="D58" s="227" t="s">
        <v>175</v>
      </c>
      <c r="E58" s="227" t="s">
        <v>185</v>
      </c>
      <c r="F58" s="227" t="s">
        <v>171</v>
      </c>
      <c r="G58" s="227" t="s">
        <v>171</v>
      </c>
      <c r="H58" s="227" t="s">
        <v>171</v>
      </c>
      <c r="I58" s="227" t="s">
        <v>171</v>
      </c>
      <c r="J58" s="227"/>
      <c r="K58" s="227"/>
      <c r="L58" s="227" t="s">
        <v>177</v>
      </c>
      <c r="M58" s="227" t="s">
        <v>177</v>
      </c>
      <c r="N58" s="151" t="s">
        <v>298</v>
      </c>
      <c r="O58" s="151" t="s">
        <v>301</v>
      </c>
      <c r="P58" s="151" t="s">
        <v>299</v>
      </c>
      <c r="Q58" s="150"/>
      <c r="R58" s="239"/>
    </row>
    <row r="59" spans="1:18" ht="54" customHeight="1" x14ac:dyDescent="0.2">
      <c r="A59" s="228"/>
      <c r="B59" s="230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151" t="str">
        <f>N45</f>
        <v xml:space="preserve">ФГБУ «ВНИИКР» 
</v>
      </c>
      <c r="O59" s="151" t="str">
        <f>O45</f>
        <v>18.09.2016- 24.09. 2016</v>
      </c>
      <c r="P59" s="151" t="str">
        <f>P45</f>
        <v>Морфология и биология сосновой стволовой не-матоды. Методы выяв-ления и идентификации</v>
      </c>
      <c r="Q59" s="150"/>
      <c r="R59" s="239"/>
    </row>
    <row r="60" spans="1:18" ht="64.5" customHeight="1" x14ac:dyDescent="0.2">
      <c r="A60" s="148">
        <v>25</v>
      </c>
      <c r="B60" s="122" t="s">
        <v>303</v>
      </c>
      <c r="C60" s="148" t="s">
        <v>174</v>
      </c>
      <c r="D60" s="148" t="s">
        <v>539</v>
      </c>
      <c r="E60" s="148" t="s">
        <v>204</v>
      </c>
      <c r="F60" s="148"/>
      <c r="G60" s="148"/>
      <c r="H60" s="148"/>
      <c r="I60" s="148"/>
      <c r="J60" s="148"/>
      <c r="K60" s="148"/>
      <c r="L60" s="148" t="s">
        <v>213</v>
      </c>
      <c r="M60" s="148" t="s">
        <v>220</v>
      </c>
      <c r="N60" s="151"/>
      <c r="O60" s="151"/>
      <c r="P60" s="151"/>
      <c r="Q60" s="150"/>
      <c r="R60" s="239"/>
    </row>
    <row r="61" spans="1:18" ht="94.5" customHeight="1" x14ac:dyDescent="0.2">
      <c r="A61" s="148">
        <v>26</v>
      </c>
      <c r="B61" s="122" t="s">
        <v>304</v>
      </c>
      <c r="C61" s="148" t="s">
        <v>174</v>
      </c>
      <c r="D61" s="148" t="s">
        <v>540</v>
      </c>
      <c r="E61" s="148" t="s">
        <v>204</v>
      </c>
      <c r="F61" s="148"/>
      <c r="G61" s="148"/>
      <c r="H61" s="148"/>
      <c r="I61" s="148"/>
      <c r="J61" s="148"/>
      <c r="K61" s="148"/>
      <c r="L61" s="148" t="s">
        <v>177</v>
      </c>
      <c r="M61" s="148" t="s">
        <v>220</v>
      </c>
      <c r="N61" s="151" t="str">
        <f>N102</f>
        <v xml:space="preserve">Пятигорский филиал ФГБУ «ВНИИКР» </v>
      </c>
      <c r="O61" s="151" t="str">
        <f>O102</f>
        <v>13.03.17-24.03.17</v>
      </c>
      <c r="P61" s="151" t="str">
        <f>P102</f>
        <v>Курсы повышения квалификации по карантину растений</v>
      </c>
      <c r="Q61" s="150"/>
      <c r="R61" s="239"/>
    </row>
    <row r="62" spans="1:18" ht="63" customHeight="1" x14ac:dyDescent="0.2">
      <c r="A62" s="148">
        <v>27</v>
      </c>
      <c r="B62" s="122" t="s">
        <v>305</v>
      </c>
      <c r="C62" s="148" t="s">
        <v>174</v>
      </c>
      <c r="D62" s="148" t="s">
        <v>227</v>
      </c>
      <c r="E62" s="148" t="s">
        <v>185</v>
      </c>
      <c r="F62" s="148"/>
      <c r="G62" s="148"/>
      <c r="H62" s="148"/>
      <c r="I62" s="148"/>
      <c r="J62" s="148"/>
      <c r="K62" s="148"/>
      <c r="L62" s="148" t="s">
        <v>286</v>
      </c>
      <c r="M62" s="148" t="s">
        <v>220</v>
      </c>
      <c r="N62" s="151" t="s">
        <v>284</v>
      </c>
      <c r="O62" s="151" t="s">
        <v>308</v>
      </c>
      <c r="P62" s="151" t="s">
        <v>285</v>
      </c>
      <c r="Q62" s="150"/>
      <c r="R62" s="239"/>
    </row>
    <row r="63" spans="1:18" ht="85.5" customHeight="1" x14ac:dyDescent="0.2">
      <c r="A63" s="148">
        <v>28</v>
      </c>
      <c r="B63" s="122" t="s">
        <v>541</v>
      </c>
      <c r="C63" s="148" t="s">
        <v>287</v>
      </c>
      <c r="D63" s="148" t="s">
        <v>542</v>
      </c>
      <c r="E63" s="148" t="s">
        <v>204</v>
      </c>
      <c r="F63" s="148"/>
      <c r="G63" s="148"/>
      <c r="H63" s="148"/>
      <c r="I63" s="148"/>
      <c r="J63" s="148"/>
      <c r="K63" s="148"/>
      <c r="L63" s="148" t="s">
        <v>246</v>
      </c>
      <c r="M63" s="148" t="s">
        <v>192</v>
      </c>
      <c r="N63" s="151"/>
      <c r="O63" s="151"/>
      <c r="P63" s="151"/>
      <c r="Q63" s="150"/>
      <c r="R63" s="239"/>
    </row>
    <row r="64" spans="1:18" ht="101.25" customHeight="1" x14ac:dyDescent="0.2">
      <c r="A64" s="148">
        <v>29</v>
      </c>
      <c r="B64" s="122" t="s">
        <v>543</v>
      </c>
      <c r="C64" s="148" t="s">
        <v>174</v>
      </c>
      <c r="D64" s="148" t="s">
        <v>544</v>
      </c>
      <c r="E64" s="148" t="s">
        <v>204</v>
      </c>
      <c r="F64" s="148"/>
      <c r="G64" s="148"/>
      <c r="H64" s="148"/>
      <c r="I64" s="148"/>
      <c r="J64" s="148"/>
      <c r="K64" s="148"/>
      <c r="L64" s="148" t="s">
        <v>192</v>
      </c>
      <c r="M64" s="148" t="s">
        <v>192</v>
      </c>
      <c r="N64" s="151"/>
      <c r="O64" s="151"/>
      <c r="P64" s="151"/>
      <c r="Q64" s="150"/>
      <c r="R64" s="239"/>
    </row>
    <row r="65" spans="1:18" ht="58.5" customHeight="1" x14ac:dyDescent="0.2">
      <c r="A65" s="148">
        <v>30</v>
      </c>
      <c r="B65" s="122" t="s">
        <v>309</v>
      </c>
      <c r="C65" s="148" t="s">
        <v>174</v>
      </c>
      <c r="D65" s="148" t="s">
        <v>310</v>
      </c>
      <c r="E65" s="148" t="s">
        <v>204</v>
      </c>
      <c r="F65" s="148" t="s">
        <v>171</v>
      </c>
      <c r="G65" s="148" t="s">
        <v>171</v>
      </c>
      <c r="H65" s="148"/>
      <c r="I65" s="148"/>
      <c r="J65" s="148"/>
      <c r="K65" s="148"/>
      <c r="L65" s="148" t="s">
        <v>353</v>
      </c>
      <c r="M65" s="148" t="s">
        <v>294</v>
      </c>
      <c r="N65" s="151" t="s">
        <v>312</v>
      </c>
      <c r="O65" s="151" t="s">
        <v>313</v>
      </c>
      <c r="P65" s="151" t="s">
        <v>314</v>
      </c>
      <c r="Q65" s="150"/>
      <c r="R65" s="239"/>
    </row>
    <row r="66" spans="1:18" ht="26.25" customHeight="1" x14ac:dyDescent="0.2">
      <c r="A66" s="225" t="s">
        <v>315</v>
      </c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6"/>
      <c r="R66" s="239"/>
    </row>
    <row r="67" spans="1:18" ht="106.5" customHeight="1" x14ac:dyDescent="0.2">
      <c r="A67" s="148">
        <v>31</v>
      </c>
      <c r="B67" s="148" t="s">
        <v>316</v>
      </c>
      <c r="C67" s="148" t="s">
        <v>317</v>
      </c>
      <c r="D67" s="148" t="s">
        <v>318</v>
      </c>
      <c r="E67" s="148" t="s">
        <v>176</v>
      </c>
      <c r="F67" s="148" t="s">
        <v>171</v>
      </c>
      <c r="G67" s="148" t="s">
        <v>171</v>
      </c>
      <c r="H67" s="148"/>
      <c r="I67" s="148"/>
      <c r="J67" s="148"/>
      <c r="K67" s="148"/>
      <c r="L67" s="148" t="s">
        <v>325</v>
      </c>
      <c r="M67" s="148" t="s">
        <v>215</v>
      </c>
      <c r="N67" s="151" t="s">
        <v>320</v>
      </c>
      <c r="O67" s="151" t="s">
        <v>321</v>
      </c>
      <c r="P67" s="151" t="s">
        <v>322</v>
      </c>
      <c r="Q67" s="150"/>
      <c r="R67" s="239"/>
    </row>
    <row r="68" spans="1:18" ht="63.75" customHeight="1" x14ac:dyDescent="0.2">
      <c r="A68" s="148">
        <v>32</v>
      </c>
      <c r="B68" s="148" t="s">
        <v>323</v>
      </c>
      <c r="C68" s="148" t="s">
        <v>287</v>
      </c>
      <c r="D68" s="148" t="s">
        <v>324</v>
      </c>
      <c r="E68" s="148" t="s">
        <v>204</v>
      </c>
      <c r="F68" s="148" t="s">
        <v>171</v>
      </c>
      <c r="G68" s="148" t="s">
        <v>171</v>
      </c>
      <c r="H68" s="148"/>
      <c r="I68" s="148"/>
      <c r="J68" s="148"/>
      <c r="K68" s="148"/>
      <c r="L68" s="148" t="s">
        <v>404</v>
      </c>
      <c r="M68" s="148" t="s">
        <v>307</v>
      </c>
      <c r="N68" s="151" t="s">
        <v>312</v>
      </c>
      <c r="O68" s="151" t="s">
        <v>313</v>
      </c>
      <c r="P68" s="151" t="s">
        <v>197</v>
      </c>
      <c r="Q68" s="150"/>
      <c r="R68" s="239"/>
    </row>
    <row r="69" spans="1:18" ht="72.75" customHeight="1" x14ac:dyDescent="0.2">
      <c r="A69" s="148">
        <v>33</v>
      </c>
      <c r="B69" s="148" t="s">
        <v>326</v>
      </c>
      <c r="C69" s="148" t="s">
        <v>174</v>
      </c>
      <c r="D69" s="148" t="s">
        <v>327</v>
      </c>
      <c r="E69" s="148" t="s">
        <v>204</v>
      </c>
      <c r="F69" s="148" t="s">
        <v>171</v>
      </c>
      <c r="G69" s="148" t="s">
        <v>171</v>
      </c>
      <c r="H69" s="148"/>
      <c r="I69" s="148"/>
      <c r="J69" s="148"/>
      <c r="K69" s="148"/>
      <c r="L69" s="148" t="s">
        <v>210</v>
      </c>
      <c r="M69" s="148" t="s">
        <v>349</v>
      </c>
      <c r="N69" s="151" t="s">
        <v>186</v>
      </c>
      <c r="O69" s="151" t="s">
        <v>296</v>
      </c>
      <c r="P69" s="151" t="s">
        <v>329</v>
      </c>
      <c r="Q69" s="150"/>
      <c r="R69" s="239"/>
    </row>
    <row r="70" spans="1:18" ht="98.25" customHeight="1" x14ac:dyDescent="0.2">
      <c r="A70" s="148">
        <v>34</v>
      </c>
      <c r="B70" s="148" t="s">
        <v>330</v>
      </c>
      <c r="C70" s="148" t="s">
        <v>174</v>
      </c>
      <c r="D70" s="148" t="s">
        <v>545</v>
      </c>
      <c r="E70" s="148" t="s">
        <v>331</v>
      </c>
      <c r="F70" s="148" t="s">
        <v>171</v>
      </c>
      <c r="G70" s="148" t="s">
        <v>171</v>
      </c>
      <c r="H70" s="148"/>
      <c r="I70" s="148"/>
      <c r="J70" s="148"/>
      <c r="K70" s="148"/>
      <c r="L70" s="148" t="s">
        <v>192</v>
      </c>
      <c r="M70" s="148" t="s">
        <v>205</v>
      </c>
      <c r="N70" s="151"/>
      <c r="O70" s="151"/>
      <c r="P70" s="151"/>
      <c r="Q70" s="150"/>
      <c r="R70" s="239"/>
    </row>
    <row r="71" spans="1:18" ht="23.25" customHeight="1" x14ac:dyDescent="0.2">
      <c r="A71" s="225" t="s">
        <v>428</v>
      </c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6"/>
      <c r="R71" s="239"/>
    </row>
    <row r="72" spans="1:18" ht="83.25" customHeight="1" x14ac:dyDescent="0.2">
      <c r="A72" s="148">
        <v>35</v>
      </c>
      <c r="B72" s="148" t="s">
        <v>332</v>
      </c>
      <c r="C72" s="148" t="s">
        <v>174</v>
      </c>
      <c r="D72" s="148" t="s">
        <v>209</v>
      </c>
      <c r="E72" s="148" t="s">
        <v>176</v>
      </c>
      <c r="F72" s="148" t="s">
        <v>171</v>
      </c>
      <c r="G72" s="148" t="s">
        <v>171</v>
      </c>
      <c r="H72" s="148"/>
      <c r="I72" s="148"/>
      <c r="J72" s="148"/>
      <c r="K72" s="148"/>
      <c r="L72" s="148" t="s">
        <v>325</v>
      </c>
      <c r="M72" s="148" t="s">
        <v>349</v>
      </c>
      <c r="N72" s="151" t="s">
        <v>334</v>
      </c>
      <c r="O72" s="151" t="s">
        <v>335</v>
      </c>
      <c r="P72" s="151" t="s">
        <v>336</v>
      </c>
      <c r="Q72" s="150"/>
      <c r="R72" s="239"/>
    </row>
    <row r="73" spans="1:18" ht="66.75" customHeight="1" x14ac:dyDescent="0.2">
      <c r="A73" s="148">
        <v>36</v>
      </c>
      <c r="B73" s="148" t="s">
        <v>337</v>
      </c>
      <c r="C73" s="148" t="s">
        <v>174</v>
      </c>
      <c r="D73" s="148" t="s">
        <v>338</v>
      </c>
      <c r="E73" s="148" t="s">
        <v>204</v>
      </c>
      <c r="F73" s="148" t="s">
        <v>171</v>
      </c>
      <c r="G73" s="148" t="s">
        <v>171</v>
      </c>
      <c r="H73" s="148"/>
      <c r="I73" s="148"/>
      <c r="J73" s="148"/>
      <c r="K73" s="148"/>
      <c r="L73" s="148" t="s">
        <v>211</v>
      </c>
      <c r="M73" s="148" t="s">
        <v>211</v>
      </c>
      <c r="N73" s="151" t="s">
        <v>312</v>
      </c>
      <c r="O73" s="151" t="s">
        <v>313</v>
      </c>
      <c r="P73" s="151" t="s">
        <v>197</v>
      </c>
      <c r="Q73" s="150"/>
      <c r="R73" s="239"/>
    </row>
    <row r="74" spans="1:18" ht="81" customHeight="1" x14ac:dyDescent="0.2">
      <c r="A74" s="148">
        <v>37</v>
      </c>
      <c r="B74" s="148" t="s">
        <v>339</v>
      </c>
      <c r="C74" s="148" t="s">
        <v>174</v>
      </c>
      <c r="D74" s="148" t="s">
        <v>395</v>
      </c>
      <c r="E74" s="148" t="s">
        <v>204</v>
      </c>
      <c r="F74" s="148" t="s">
        <v>171</v>
      </c>
      <c r="G74" s="148" t="s">
        <v>171</v>
      </c>
      <c r="H74" s="148"/>
      <c r="I74" s="148"/>
      <c r="J74" s="148"/>
      <c r="K74" s="148"/>
      <c r="L74" s="148" t="s">
        <v>325</v>
      </c>
      <c r="M74" s="148" t="s">
        <v>278</v>
      </c>
      <c r="N74" s="151"/>
      <c r="O74" s="151"/>
      <c r="P74" s="151"/>
      <c r="Q74" s="150"/>
      <c r="R74" s="239"/>
    </row>
    <row r="75" spans="1:18" ht="81" customHeight="1" x14ac:dyDescent="0.2">
      <c r="A75" s="148">
        <v>38</v>
      </c>
      <c r="B75" s="148" t="s">
        <v>345</v>
      </c>
      <c r="C75" s="148" t="s">
        <v>174</v>
      </c>
      <c r="D75" s="148" t="s">
        <v>342</v>
      </c>
      <c r="E75" s="148" t="s">
        <v>185</v>
      </c>
      <c r="F75" s="148" t="s">
        <v>171</v>
      </c>
      <c r="G75" s="148" t="s">
        <v>171</v>
      </c>
      <c r="H75" s="148"/>
      <c r="I75" s="148"/>
      <c r="J75" s="148"/>
      <c r="K75" s="148"/>
      <c r="L75" s="149" t="s">
        <v>246</v>
      </c>
      <c r="M75" s="148" t="s">
        <v>283</v>
      </c>
      <c r="N75" s="151"/>
      <c r="O75" s="151"/>
      <c r="P75" s="151"/>
      <c r="Q75" s="150"/>
      <c r="R75" s="239"/>
    </row>
    <row r="76" spans="1:18" ht="81" customHeight="1" x14ac:dyDescent="0.2">
      <c r="A76" s="148">
        <v>39</v>
      </c>
      <c r="B76" s="148" t="s">
        <v>722</v>
      </c>
      <c r="C76" s="148" t="s">
        <v>174</v>
      </c>
      <c r="D76" s="148" t="s">
        <v>546</v>
      </c>
      <c r="E76" s="148" t="s">
        <v>219</v>
      </c>
      <c r="F76" s="148"/>
      <c r="G76" s="148"/>
      <c r="H76" s="148"/>
      <c r="I76" s="148"/>
      <c r="J76" s="148"/>
      <c r="K76" s="148"/>
      <c r="L76" s="149" t="s">
        <v>278</v>
      </c>
      <c r="M76" s="148" t="s">
        <v>223</v>
      </c>
      <c r="N76" s="151"/>
      <c r="O76" s="151"/>
      <c r="P76" s="151"/>
      <c r="Q76" s="150"/>
      <c r="R76" s="239"/>
    </row>
    <row r="77" spans="1:18" ht="81" customHeight="1" x14ac:dyDescent="0.2">
      <c r="A77" s="148">
        <v>40</v>
      </c>
      <c r="B77" s="148" t="s">
        <v>346</v>
      </c>
      <c r="C77" s="148" t="s">
        <v>347</v>
      </c>
      <c r="D77" s="148"/>
      <c r="E77" s="148" t="s">
        <v>204</v>
      </c>
      <c r="F77" s="148"/>
      <c r="G77" s="148"/>
      <c r="H77" s="148"/>
      <c r="I77" s="148"/>
      <c r="J77" s="148"/>
      <c r="K77" s="148"/>
      <c r="L77" s="149" t="s">
        <v>283</v>
      </c>
      <c r="M77" s="148" t="s">
        <v>223</v>
      </c>
      <c r="N77" s="151"/>
      <c r="O77" s="151"/>
      <c r="P77" s="151"/>
      <c r="Q77" s="150"/>
      <c r="R77" s="239"/>
    </row>
    <row r="78" spans="1:18" ht="24.75" customHeight="1" x14ac:dyDescent="0.2">
      <c r="A78" s="225" t="s">
        <v>429</v>
      </c>
      <c r="B78" s="225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6"/>
      <c r="R78" s="239"/>
    </row>
    <row r="79" spans="1:18" ht="66" customHeight="1" x14ac:dyDescent="0.2">
      <c r="A79" s="148">
        <v>41</v>
      </c>
      <c r="B79" s="148" t="s">
        <v>341</v>
      </c>
      <c r="C79" s="148" t="s">
        <v>174</v>
      </c>
      <c r="D79" s="148" t="s">
        <v>342</v>
      </c>
      <c r="E79" s="148" t="s">
        <v>306</v>
      </c>
      <c r="F79" s="148" t="s">
        <v>171</v>
      </c>
      <c r="G79" s="148" t="s">
        <v>171</v>
      </c>
      <c r="H79" s="148"/>
      <c r="I79" s="148"/>
      <c r="J79" s="148"/>
      <c r="K79" s="148"/>
      <c r="L79" s="148" t="s">
        <v>328</v>
      </c>
      <c r="M79" s="148" t="s">
        <v>348</v>
      </c>
      <c r="N79" s="151" t="s">
        <v>312</v>
      </c>
      <c r="O79" s="151" t="s">
        <v>313</v>
      </c>
      <c r="P79" s="151" t="s">
        <v>197</v>
      </c>
      <c r="Q79" s="150"/>
      <c r="R79" s="239"/>
    </row>
    <row r="80" spans="1:18" ht="86.25" customHeight="1" x14ac:dyDescent="0.2">
      <c r="A80" s="148">
        <v>42</v>
      </c>
      <c r="B80" s="148" t="s">
        <v>414</v>
      </c>
      <c r="C80" s="148" t="s">
        <v>174</v>
      </c>
      <c r="D80" s="148" t="s">
        <v>415</v>
      </c>
      <c r="E80" s="148" t="s">
        <v>204</v>
      </c>
      <c r="F80" s="148"/>
      <c r="G80" s="148"/>
      <c r="H80" s="148"/>
      <c r="I80" s="148"/>
      <c r="J80" s="148"/>
      <c r="K80" s="148"/>
      <c r="L80" s="148" t="s">
        <v>416</v>
      </c>
      <c r="M80" s="148" t="s">
        <v>223</v>
      </c>
      <c r="N80" s="151"/>
      <c r="O80" s="151"/>
      <c r="P80" s="151"/>
      <c r="Q80" s="150"/>
      <c r="R80" s="239"/>
    </row>
    <row r="81" spans="1:18" ht="86.25" customHeight="1" x14ac:dyDescent="0.2">
      <c r="A81" s="148">
        <v>43</v>
      </c>
      <c r="B81" s="148" t="s">
        <v>430</v>
      </c>
      <c r="C81" s="148" t="s">
        <v>174</v>
      </c>
      <c r="D81" s="148" t="s">
        <v>175</v>
      </c>
      <c r="E81" s="148" t="s">
        <v>204</v>
      </c>
      <c r="F81" s="148"/>
      <c r="G81" s="148"/>
      <c r="H81" s="148"/>
      <c r="I81" s="148"/>
      <c r="J81" s="148"/>
      <c r="K81" s="148"/>
      <c r="L81" s="148" t="s">
        <v>192</v>
      </c>
      <c r="M81" s="148" t="s">
        <v>411</v>
      </c>
      <c r="N81" s="151"/>
      <c r="O81" s="151"/>
      <c r="P81" s="151"/>
      <c r="Q81" s="150"/>
      <c r="R81" s="239"/>
    </row>
    <row r="82" spans="1:18" ht="111" customHeight="1" x14ac:dyDescent="0.2">
      <c r="A82" s="148">
        <v>44</v>
      </c>
      <c r="B82" s="148" t="s">
        <v>344</v>
      </c>
      <c r="C82" s="148" t="s">
        <v>174</v>
      </c>
      <c r="D82" s="148" t="s">
        <v>547</v>
      </c>
      <c r="E82" s="148" t="s">
        <v>219</v>
      </c>
      <c r="F82" s="148"/>
      <c r="G82" s="148"/>
      <c r="H82" s="148"/>
      <c r="I82" s="148"/>
      <c r="J82" s="148"/>
      <c r="K82" s="148"/>
      <c r="L82" s="148" t="s">
        <v>215</v>
      </c>
      <c r="M82" s="148" t="s">
        <v>220</v>
      </c>
      <c r="N82" s="151"/>
      <c r="O82" s="151"/>
      <c r="P82" s="151"/>
      <c r="Q82" s="150"/>
      <c r="R82" s="239"/>
    </row>
    <row r="83" spans="1:18" ht="52.5" customHeight="1" x14ac:dyDescent="0.2">
      <c r="A83" s="148">
        <v>45</v>
      </c>
      <c r="B83" s="148" t="s">
        <v>431</v>
      </c>
      <c r="C83" s="148" t="s">
        <v>174</v>
      </c>
      <c r="D83" s="148" t="s">
        <v>432</v>
      </c>
      <c r="E83" s="148" t="s">
        <v>433</v>
      </c>
      <c r="F83" s="148"/>
      <c r="G83" s="148"/>
      <c r="H83" s="148"/>
      <c r="I83" s="148"/>
      <c r="J83" s="148"/>
      <c r="K83" s="148"/>
      <c r="L83" s="148" t="s">
        <v>278</v>
      </c>
      <c r="M83" s="148" t="s">
        <v>411</v>
      </c>
      <c r="N83" s="151"/>
      <c r="O83" s="151"/>
      <c r="P83" s="151"/>
      <c r="Q83" s="150"/>
      <c r="R83" s="239"/>
    </row>
    <row r="84" spans="1:18" ht="28.5" customHeight="1" x14ac:dyDescent="0.2">
      <c r="A84" s="225" t="s">
        <v>351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6"/>
      <c r="R84" s="239"/>
    </row>
    <row r="85" spans="1:18" ht="55.5" customHeight="1" x14ac:dyDescent="0.2">
      <c r="A85" s="148">
        <v>46</v>
      </c>
      <c r="B85" s="148" t="s">
        <v>352</v>
      </c>
      <c r="C85" s="148" t="s">
        <v>174</v>
      </c>
      <c r="D85" s="148" t="s">
        <v>209</v>
      </c>
      <c r="E85" s="148" t="s">
        <v>176</v>
      </c>
      <c r="F85" s="148" t="s">
        <v>171</v>
      </c>
      <c r="G85" s="148" t="s">
        <v>171</v>
      </c>
      <c r="H85" s="148"/>
      <c r="I85" s="148"/>
      <c r="J85" s="148"/>
      <c r="K85" s="148"/>
      <c r="L85" s="148" t="s">
        <v>247</v>
      </c>
      <c r="M85" s="148" t="s">
        <v>343</v>
      </c>
      <c r="N85" s="148"/>
      <c r="O85" s="148"/>
      <c r="P85" s="148"/>
      <c r="Q85" s="150"/>
      <c r="R85" s="239"/>
    </row>
    <row r="86" spans="1:18" ht="78" customHeight="1" x14ac:dyDescent="0.2">
      <c r="A86" s="148">
        <v>47</v>
      </c>
      <c r="B86" s="148" t="s">
        <v>354</v>
      </c>
      <c r="C86" s="148" t="s">
        <v>174</v>
      </c>
      <c r="D86" s="148" t="s">
        <v>355</v>
      </c>
      <c r="E86" s="148" t="s">
        <v>333</v>
      </c>
      <c r="F86" s="148" t="s">
        <v>171</v>
      </c>
      <c r="G86" s="148" t="s">
        <v>171</v>
      </c>
      <c r="H86" s="148"/>
      <c r="I86" s="148"/>
      <c r="J86" s="148"/>
      <c r="K86" s="148"/>
      <c r="L86" s="148" t="s">
        <v>229</v>
      </c>
      <c r="M86" s="148" t="s">
        <v>211</v>
      </c>
      <c r="N86" s="148"/>
      <c r="O86" s="148"/>
      <c r="P86" s="148"/>
      <c r="Q86" s="150"/>
      <c r="R86" s="239"/>
    </row>
    <row r="87" spans="1:18" ht="81" customHeight="1" x14ac:dyDescent="0.2">
      <c r="A87" s="148">
        <v>48</v>
      </c>
      <c r="B87" s="148" t="s">
        <v>356</v>
      </c>
      <c r="C87" s="148" t="s">
        <v>174</v>
      </c>
      <c r="D87" s="148" t="s">
        <v>342</v>
      </c>
      <c r="E87" s="148" t="s">
        <v>204</v>
      </c>
      <c r="F87" s="148" t="s">
        <v>171</v>
      </c>
      <c r="G87" s="148" t="s">
        <v>171</v>
      </c>
      <c r="H87" s="148"/>
      <c r="I87" s="148"/>
      <c r="J87" s="148"/>
      <c r="K87" s="148"/>
      <c r="L87" s="148" t="s">
        <v>382</v>
      </c>
      <c r="M87" s="148" t="s">
        <v>340</v>
      </c>
      <c r="N87" s="148"/>
      <c r="O87" s="148"/>
      <c r="P87" s="148"/>
      <c r="Q87" s="150"/>
      <c r="R87" s="239"/>
    </row>
    <row r="88" spans="1:18" ht="28.5" customHeight="1" x14ac:dyDescent="0.2">
      <c r="A88" s="225" t="s">
        <v>357</v>
      </c>
      <c r="B88" s="225"/>
      <c r="C88" s="225"/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226"/>
      <c r="R88" s="239"/>
    </row>
    <row r="89" spans="1:18" ht="89.25" customHeight="1" x14ac:dyDescent="0.2">
      <c r="A89" s="148">
        <v>49</v>
      </c>
      <c r="B89" s="148" t="s">
        <v>358</v>
      </c>
      <c r="C89" s="148" t="s">
        <v>174</v>
      </c>
      <c r="D89" s="148" t="s">
        <v>359</v>
      </c>
      <c r="E89" s="148" t="s">
        <v>176</v>
      </c>
      <c r="F89" s="148" t="s">
        <v>171</v>
      </c>
      <c r="G89" s="148" t="s">
        <v>171</v>
      </c>
      <c r="H89" s="148"/>
      <c r="I89" s="148"/>
      <c r="J89" s="148"/>
      <c r="K89" s="148"/>
      <c r="L89" s="148" t="s">
        <v>319</v>
      </c>
      <c r="M89" s="148" t="s">
        <v>302</v>
      </c>
      <c r="N89" s="151"/>
      <c r="O89" s="151"/>
      <c r="P89" s="151"/>
      <c r="Q89" s="150"/>
      <c r="R89" s="239"/>
    </row>
    <row r="90" spans="1:18" ht="67.5" customHeight="1" x14ac:dyDescent="0.2">
      <c r="A90" s="148">
        <v>50</v>
      </c>
      <c r="B90" s="148" t="s">
        <v>361</v>
      </c>
      <c r="C90" s="148" t="s">
        <v>174</v>
      </c>
      <c r="D90" s="148" t="s">
        <v>327</v>
      </c>
      <c r="E90" s="148" t="s">
        <v>185</v>
      </c>
      <c r="F90" s="148" t="s">
        <v>171</v>
      </c>
      <c r="G90" s="148" t="s">
        <v>171</v>
      </c>
      <c r="H90" s="148"/>
      <c r="I90" s="148"/>
      <c r="J90" s="148"/>
      <c r="K90" s="148"/>
      <c r="L90" s="148" t="s">
        <v>211</v>
      </c>
      <c r="M90" s="148" t="s">
        <v>205</v>
      </c>
      <c r="N90" s="151" t="s">
        <v>181</v>
      </c>
      <c r="O90" s="151" t="s">
        <v>182</v>
      </c>
      <c r="P90" s="151" t="s">
        <v>183</v>
      </c>
      <c r="Q90" s="150"/>
      <c r="R90" s="239"/>
    </row>
    <row r="91" spans="1:18" ht="78.75" x14ac:dyDescent="0.2">
      <c r="A91" s="148">
        <v>51</v>
      </c>
      <c r="B91" s="148" t="s">
        <v>434</v>
      </c>
      <c r="C91" s="148" t="s">
        <v>362</v>
      </c>
      <c r="D91" s="148" t="s">
        <v>418</v>
      </c>
      <c r="E91" s="148" t="s">
        <v>204</v>
      </c>
      <c r="F91" s="148" t="s">
        <v>171</v>
      </c>
      <c r="G91" s="148" t="s">
        <v>171</v>
      </c>
      <c r="H91" s="148"/>
      <c r="I91" s="148"/>
      <c r="J91" s="148"/>
      <c r="K91" s="148"/>
      <c r="L91" s="148" t="s">
        <v>302</v>
      </c>
      <c r="M91" s="148" t="s">
        <v>200</v>
      </c>
      <c r="N91" s="151"/>
      <c r="O91" s="151"/>
      <c r="P91" s="151"/>
      <c r="Q91" s="150"/>
      <c r="R91" s="239"/>
    </row>
    <row r="92" spans="1:18" ht="28.5" customHeight="1" x14ac:dyDescent="0.2">
      <c r="A92" s="225" t="s">
        <v>363</v>
      </c>
      <c r="B92" s="225"/>
      <c r="C92" s="225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150"/>
      <c r="R92" s="239"/>
    </row>
    <row r="93" spans="1:18" ht="48.75" customHeight="1" x14ac:dyDescent="0.2">
      <c r="A93" s="148">
        <v>52</v>
      </c>
      <c r="B93" s="148" t="s">
        <v>364</v>
      </c>
      <c r="C93" s="148" t="s">
        <v>174</v>
      </c>
      <c r="D93" s="148" t="s">
        <v>209</v>
      </c>
      <c r="E93" s="148" t="s">
        <v>176</v>
      </c>
      <c r="F93" s="148" t="s">
        <v>171</v>
      </c>
      <c r="G93" s="148" t="s">
        <v>171</v>
      </c>
      <c r="H93" s="148"/>
      <c r="I93" s="148"/>
      <c r="J93" s="148"/>
      <c r="K93" s="148"/>
      <c r="L93" s="148" t="s">
        <v>353</v>
      </c>
      <c r="M93" s="148" t="s">
        <v>353</v>
      </c>
      <c r="N93" s="151"/>
      <c r="O93" s="89"/>
      <c r="P93" s="151"/>
      <c r="Q93" s="150"/>
      <c r="R93" s="239"/>
    </row>
    <row r="94" spans="1:18" ht="95.25" customHeight="1" x14ac:dyDescent="0.2">
      <c r="A94" s="148">
        <v>53</v>
      </c>
      <c r="B94" s="148" t="s">
        <v>365</v>
      </c>
      <c r="C94" s="148" t="s">
        <v>174</v>
      </c>
      <c r="D94" s="148" t="s">
        <v>366</v>
      </c>
      <c r="E94" s="148" t="s">
        <v>204</v>
      </c>
      <c r="F94" s="148" t="s">
        <v>171</v>
      </c>
      <c r="G94" s="148" t="s">
        <v>171</v>
      </c>
      <c r="H94" s="148"/>
      <c r="I94" s="148"/>
      <c r="J94" s="148"/>
      <c r="K94" s="148"/>
      <c r="L94" s="148" t="s">
        <v>348</v>
      </c>
      <c r="M94" s="148" t="s">
        <v>348</v>
      </c>
      <c r="N94" s="151"/>
      <c r="O94" s="151"/>
      <c r="P94" s="151"/>
      <c r="Q94" s="150"/>
      <c r="R94" s="239"/>
    </row>
    <row r="95" spans="1:18" ht="69.75" customHeight="1" x14ac:dyDescent="0.2">
      <c r="A95" s="148">
        <v>54</v>
      </c>
      <c r="B95" s="148" t="s">
        <v>367</v>
      </c>
      <c r="C95" s="148" t="s">
        <v>174</v>
      </c>
      <c r="D95" s="148" t="s">
        <v>175</v>
      </c>
      <c r="E95" s="148" t="s">
        <v>204</v>
      </c>
      <c r="F95" s="148" t="s">
        <v>171</v>
      </c>
      <c r="G95" s="148" t="s">
        <v>171</v>
      </c>
      <c r="H95" s="148"/>
      <c r="I95" s="148"/>
      <c r="J95" s="148"/>
      <c r="K95" s="148"/>
      <c r="L95" s="148" t="s">
        <v>348</v>
      </c>
      <c r="M95" s="148" t="s">
        <v>348</v>
      </c>
      <c r="N95" s="151" t="s">
        <v>312</v>
      </c>
      <c r="O95" s="151" t="s">
        <v>313</v>
      </c>
      <c r="P95" s="151" t="s">
        <v>197</v>
      </c>
      <c r="Q95" s="150"/>
      <c r="R95" s="239"/>
    </row>
    <row r="96" spans="1:18" ht="87" customHeight="1" x14ac:dyDescent="0.2">
      <c r="A96" s="148">
        <v>55</v>
      </c>
      <c r="B96" s="148" t="s">
        <v>368</v>
      </c>
      <c r="C96" s="148" t="s">
        <v>174</v>
      </c>
      <c r="D96" s="148" t="s">
        <v>369</v>
      </c>
      <c r="E96" s="148" t="s">
        <v>331</v>
      </c>
      <c r="F96" s="148" t="s">
        <v>171</v>
      </c>
      <c r="G96" s="148" t="s">
        <v>171</v>
      </c>
      <c r="H96" s="148"/>
      <c r="I96" s="148"/>
      <c r="J96" s="148"/>
      <c r="K96" s="148"/>
      <c r="L96" s="148" t="s">
        <v>350</v>
      </c>
      <c r="M96" s="148" t="s">
        <v>215</v>
      </c>
      <c r="N96" s="151" t="s">
        <v>312</v>
      </c>
      <c r="O96" s="151" t="s">
        <v>370</v>
      </c>
      <c r="P96" s="151" t="s">
        <v>197</v>
      </c>
      <c r="Q96" s="150"/>
      <c r="R96" s="239"/>
    </row>
    <row r="97" spans="1:18" ht="104.25" customHeight="1" x14ac:dyDescent="0.2">
      <c r="A97" s="148">
        <v>56</v>
      </c>
      <c r="B97" s="148" t="s">
        <v>371</v>
      </c>
      <c r="C97" s="148" t="s">
        <v>427</v>
      </c>
      <c r="D97" s="148" t="s">
        <v>548</v>
      </c>
      <c r="E97" s="148" t="s">
        <v>331</v>
      </c>
      <c r="F97" s="148"/>
      <c r="G97" s="148"/>
      <c r="H97" s="148"/>
      <c r="I97" s="148"/>
      <c r="J97" s="148"/>
      <c r="K97" s="148"/>
      <c r="L97" s="149" t="s">
        <v>223</v>
      </c>
      <c r="M97" s="149" t="s">
        <v>223</v>
      </c>
      <c r="N97" s="151"/>
      <c r="O97" s="151"/>
      <c r="P97" s="151"/>
      <c r="Q97" s="150"/>
      <c r="R97" s="239"/>
    </row>
    <row r="98" spans="1:18" ht="67.5" customHeight="1" x14ac:dyDescent="0.2">
      <c r="A98" s="148">
        <v>57</v>
      </c>
      <c r="B98" s="103" t="s">
        <v>372</v>
      </c>
      <c r="C98" s="148" t="s">
        <v>174</v>
      </c>
      <c r="D98" s="148" t="s">
        <v>327</v>
      </c>
      <c r="E98" s="103" t="s">
        <v>373</v>
      </c>
      <c r="F98" s="148" t="s">
        <v>171</v>
      </c>
      <c r="G98" s="148" t="s">
        <v>171</v>
      </c>
      <c r="H98" s="148"/>
      <c r="I98" s="148"/>
      <c r="J98" s="148"/>
      <c r="K98" s="148"/>
      <c r="L98" s="148" t="s">
        <v>349</v>
      </c>
      <c r="M98" s="148" t="s">
        <v>349</v>
      </c>
      <c r="N98" s="151" t="s">
        <v>312</v>
      </c>
      <c r="O98" s="151" t="s">
        <v>313</v>
      </c>
      <c r="P98" s="151" t="s">
        <v>197</v>
      </c>
      <c r="Q98" s="150"/>
      <c r="R98" s="239"/>
    </row>
    <row r="99" spans="1:18" ht="28.5" customHeight="1" x14ac:dyDescent="0.2">
      <c r="A99" s="225" t="s">
        <v>374</v>
      </c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6"/>
      <c r="R99" s="239"/>
    </row>
    <row r="100" spans="1:18" ht="83.25" customHeight="1" x14ac:dyDescent="0.2">
      <c r="A100" s="148">
        <v>58</v>
      </c>
      <c r="B100" s="148" t="s">
        <v>375</v>
      </c>
      <c r="C100" s="148" t="s">
        <v>174</v>
      </c>
      <c r="D100" s="148" t="s">
        <v>395</v>
      </c>
      <c r="E100" s="148" t="s">
        <v>176</v>
      </c>
      <c r="F100" s="148" t="s">
        <v>171</v>
      </c>
      <c r="G100" s="148" t="s">
        <v>171</v>
      </c>
      <c r="H100" s="148"/>
      <c r="I100" s="148"/>
      <c r="J100" s="148"/>
      <c r="K100" s="148"/>
      <c r="L100" s="148" t="s">
        <v>353</v>
      </c>
      <c r="M100" s="148" t="s">
        <v>205</v>
      </c>
      <c r="N100" s="151" t="s">
        <v>181</v>
      </c>
      <c r="O100" s="151" t="s">
        <v>182</v>
      </c>
      <c r="P100" s="151" t="s">
        <v>183</v>
      </c>
      <c r="Q100" s="150"/>
      <c r="R100" s="239"/>
    </row>
    <row r="101" spans="1:18" ht="81.75" customHeight="1" x14ac:dyDescent="0.2">
      <c r="A101" s="148">
        <v>59</v>
      </c>
      <c r="B101" s="148" t="s">
        <v>549</v>
      </c>
      <c r="C101" s="148" t="s">
        <v>287</v>
      </c>
      <c r="D101" s="148" t="s">
        <v>550</v>
      </c>
      <c r="E101" s="148" t="s">
        <v>204</v>
      </c>
      <c r="F101" s="148"/>
      <c r="G101" s="148"/>
      <c r="H101" s="148"/>
      <c r="I101" s="148"/>
      <c r="J101" s="148"/>
      <c r="K101" s="148"/>
      <c r="L101" s="148" t="s">
        <v>319</v>
      </c>
      <c r="M101" s="148" t="s">
        <v>205</v>
      </c>
      <c r="N101" s="151"/>
      <c r="O101" s="151"/>
      <c r="P101" s="151"/>
      <c r="Q101" s="150"/>
      <c r="R101" s="239"/>
    </row>
    <row r="102" spans="1:18" ht="124.5" customHeight="1" x14ac:dyDescent="0.2">
      <c r="A102" s="148">
        <v>60</v>
      </c>
      <c r="B102" s="122" t="s">
        <v>376</v>
      </c>
      <c r="C102" s="148" t="s">
        <v>174</v>
      </c>
      <c r="D102" s="148" t="s">
        <v>551</v>
      </c>
      <c r="E102" s="148" t="s">
        <v>185</v>
      </c>
      <c r="F102" s="148" t="s">
        <v>171</v>
      </c>
      <c r="G102" s="148" t="s">
        <v>171</v>
      </c>
      <c r="H102" s="148" t="s">
        <v>171</v>
      </c>
      <c r="I102" s="148" t="s">
        <v>171</v>
      </c>
      <c r="J102" s="148"/>
      <c r="K102" s="148"/>
      <c r="L102" s="148" t="s">
        <v>211</v>
      </c>
      <c r="M102" s="148" t="s">
        <v>215</v>
      </c>
      <c r="N102" s="151" t="s">
        <v>377</v>
      </c>
      <c r="O102" s="151" t="s">
        <v>378</v>
      </c>
      <c r="P102" s="151" t="s">
        <v>379</v>
      </c>
      <c r="Q102" s="150"/>
      <c r="R102" s="239"/>
    </row>
    <row r="103" spans="1:18" ht="118.5" customHeight="1" x14ac:dyDescent="0.2">
      <c r="A103" s="148">
        <v>61</v>
      </c>
      <c r="B103" s="122" t="s">
        <v>380</v>
      </c>
      <c r="C103" s="148" t="s">
        <v>174</v>
      </c>
      <c r="D103" s="148" t="s">
        <v>552</v>
      </c>
      <c r="E103" s="148" t="s">
        <v>219</v>
      </c>
      <c r="F103" s="148"/>
      <c r="G103" s="148"/>
      <c r="H103" s="148"/>
      <c r="I103" s="148"/>
      <c r="J103" s="148"/>
      <c r="K103" s="148"/>
      <c r="L103" s="148" t="s">
        <v>340</v>
      </c>
      <c r="M103" s="148" t="s">
        <v>200</v>
      </c>
      <c r="N103" s="151"/>
      <c r="O103" s="151"/>
      <c r="P103" s="151"/>
      <c r="Q103" s="150"/>
      <c r="R103" s="239"/>
    </row>
    <row r="104" spans="1:18" ht="96.75" customHeight="1" x14ac:dyDescent="0.2">
      <c r="A104" s="148">
        <v>62</v>
      </c>
      <c r="B104" s="122" t="s">
        <v>435</v>
      </c>
      <c r="C104" s="148" t="s">
        <v>427</v>
      </c>
      <c r="D104" s="148" t="s">
        <v>436</v>
      </c>
      <c r="E104" s="148" t="s">
        <v>289</v>
      </c>
      <c r="F104" s="148"/>
      <c r="G104" s="148"/>
      <c r="H104" s="148" t="s">
        <v>171</v>
      </c>
      <c r="I104" s="148" t="s">
        <v>171</v>
      </c>
      <c r="J104" s="148"/>
      <c r="K104" s="148"/>
      <c r="L104" s="148" t="s">
        <v>223</v>
      </c>
      <c r="M104" s="148" t="s">
        <v>223</v>
      </c>
      <c r="N104" s="151"/>
      <c r="O104" s="151"/>
      <c r="P104" s="104"/>
      <c r="Q104" s="150"/>
      <c r="R104" s="239"/>
    </row>
    <row r="105" spans="1:18" ht="66" customHeight="1" x14ac:dyDescent="0.2">
      <c r="A105" s="148">
        <v>63</v>
      </c>
      <c r="B105" s="122" t="s">
        <v>381</v>
      </c>
      <c r="C105" s="148" t="s">
        <v>287</v>
      </c>
      <c r="D105" s="148" t="s">
        <v>553</v>
      </c>
      <c r="E105" s="148" t="s">
        <v>289</v>
      </c>
      <c r="F105" s="148"/>
      <c r="G105" s="148"/>
      <c r="H105" s="148"/>
      <c r="I105" s="148"/>
      <c r="J105" s="148"/>
      <c r="K105" s="148"/>
      <c r="L105" s="148" t="s">
        <v>360</v>
      </c>
      <c r="M105" s="148" t="s">
        <v>360</v>
      </c>
      <c r="N105" s="151"/>
      <c r="O105" s="151"/>
      <c r="P105" s="151"/>
      <c r="Q105" s="150"/>
      <c r="R105" s="239"/>
    </row>
    <row r="106" spans="1:18" ht="80.25" customHeight="1" x14ac:dyDescent="0.2">
      <c r="A106" s="148">
        <v>64</v>
      </c>
      <c r="B106" s="122" t="s">
        <v>383</v>
      </c>
      <c r="C106" s="148" t="s">
        <v>287</v>
      </c>
      <c r="D106" s="148" t="s">
        <v>384</v>
      </c>
      <c r="E106" s="148" t="s">
        <v>204</v>
      </c>
      <c r="F106" s="148" t="s">
        <v>171</v>
      </c>
      <c r="G106" s="148" t="s">
        <v>171</v>
      </c>
      <c r="H106" s="148"/>
      <c r="I106" s="148"/>
      <c r="J106" s="148"/>
      <c r="K106" s="148"/>
      <c r="L106" s="149" t="s">
        <v>407</v>
      </c>
      <c r="M106" s="148" t="s">
        <v>307</v>
      </c>
      <c r="N106" s="151"/>
      <c r="O106" s="151"/>
      <c r="P106" s="151"/>
      <c r="Q106" s="150"/>
      <c r="R106" s="239"/>
    </row>
    <row r="107" spans="1:18" ht="78.75" customHeight="1" x14ac:dyDescent="0.2">
      <c r="A107" s="148">
        <v>65</v>
      </c>
      <c r="B107" s="122" t="s">
        <v>385</v>
      </c>
      <c r="C107" s="148" t="s">
        <v>174</v>
      </c>
      <c r="D107" s="148" t="s">
        <v>394</v>
      </c>
      <c r="E107" s="148" t="s">
        <v>185</v>
      </c>
      <c r="F107" s="148" t="s">
        <v>171</v>
      </c>
      <c r="G107" s="148" t="s">
        <v>171</v>
      </c>
      <c r="H107" s="148"/>
      <c r="I107" s="148"/>
      <c r="J107" s="148"/>
      <c r="K107" s="148"/>
      <c r="L107" s="149" t="s">
        <v>228</v>
      </c>
      <c r="M107" s="148" t="s">
        <v>405</v>
      </c>
      <c r="N107" s="151" t="s">
        <v>312</v>
      </c>
      <c r="O107" s="151" t="s">
        <v>370</v>
      </c>
      <c r="P107" s="151" t="s">
        <v>197</v>
      </c>
      <c r="Q107" s="150"/>
      <c r="R107" s="239"/>
    </row>
    <row r="108" spans="1:18" ht="48" customHeight="1" x14ac:dyDescent="0.2">
      <c r="A108" s="148">
        <v>66</v>
      </c>
      <c r="B108" s="122" t="s">
        <v>386</v>
      </c>
      <c r="C108" s="148" t="s">
        <v>174</v>
      </c>
      <c r="D108" s="148" t="s">
        <v>209</v>
      </c>
      <c r="E108" s="148" t="s">
        <v>204</v>
      </c>
      <c r="F108" s="148" t="s">
        <v>171</v>
      </c>
      <c r="G108" s="148" t="s">
        <v>171</v>
      </c>
      <c r="H108" s="148"/>
      <c r="I108" s="148"/>
      <c r="J108" s="148"/>
      <c r="K108" s="148"/>
      <c r="L108" s="149" t="s">
        <v>328</v>
      </c>
      <c r="M108" s="148" t="s">
        <v>229</v>
      </c>
      <c r="N108" s="151"/>
      <c r="O108" s="151"/>
      <c r="P108" s="151"/>
      <c r="Q108" s="150"/>
      <c r="R108" s="239"/>
    </row>
    <row r="109" spans="1:18" ht="105.75" customHeight="1" x14ac:dyDescent="0.2">
      <c r="A109" s="148">
        <v>67</v>
      </c>
      <c r="B109" s="122" t="s">
        <v>554</v>
      </c>
      <c r="C109" s="148" t="s">
        <v>174</v>
      </c>
      <c r="D109" s="148" t="s">
        <v>555</v>
      </c>
      <c r="E109" s="148" t="s">
        <v>425</v>
      </c>
      <c r="F109" s="148"/>
      <c r="G109" s="148"/>
      <c r="H109" s="148"/>
      <c r="I109" s="148"/>
      <c r="J109" s="148"/>
      <c r="K109" s="148"/>
      <c r="L109" s="149" t="s">
        <v>177</v>
      </c>
      <c r="M109" s="148" t="s">
        <v>411</v>
      </c>
      <c r="N109" s="151"/>
      <c r="O109" s="151"/>
      <c r="P109" s="151"/>
      <c r="Q109" s="150"/>
      <c r="R109" s="239"/>
    </row>
    <row r="110" spans="1:18" ht="135" customHeight="1" x14ac:dyDescent="0.2">
      <c r="A110" s="148">
        <v>68</v>
      </c>
      <c r="B110" s="122" t="s">
        <v>556</v>
      </c>
      <c r="C110" s="148" t="s">
        <v>557</v>
      </c>
      <c r="D110" s="148" t="s">
        <v>558</v>
      </c>
      <c r="E110" s="148" t="s">
        <v>559</v>
      </c>
      <c r="F110" s="148"/>
      <c r="G110" s="148"/>
      <c r="H110" s="148"/>
      <c r="I110" s="148"/>
      <c r="J110" s="148"/>
      <c r="K110" s="148"/>
      <c r="L110" s="149" t="s">
        <v>205</v>
      </c>
      <c r="M110" s="148" t="s">
        <v>411</v>
      </c>
      <c r="N110" s="151"/>
      <c r="O110" s="151"/>
      <c r="P110" s="151"/>
      <c r="Q110" s="150"/>
      <c r="R110" s="239"/>
    </row>
    <row r="111" spans="1:18" ht="99" customHeight="1" x14ac:dyDescent="0.2">
      <c r="A111" s="148">
        <v>69</v>
      </c>
      <c r="B111" s="122" t="s">
        <v>560</v>
      </c>
      <c r="C111" s="148" t="s">
        <v>561</v>
      </c>
      <c r="D111" s="148" t="s">
        <v>562</v>
      </c>
      <c r="E111" s="148" t="s">
        <v>559</v>
      </c>
      <c r="F111" s="148"/>
      <c r="G111" s="148"/>
      <c r="H111" s="148"/>
      <c r="I111" s="148"/>
      <c r="J111" s="148"/>
      <c r="K111" s="148"/>
      <c r="L111" s="149" t="s">
        <v>192</v>
      </c>
      <c r="M111" s="148" t="s">
        <v>302</v>
      </c>
      <c r="N111" s="151"/>
      <c r="O111" s="151"/>
      <c r="P111" s="151"/>
      <c r="Q111" s="150"/>
      <c r="R111" s="239"/>
    </row>
    <row r="112" spans="1:18" ht="111.75" customHeight="1" x14ac:dyDescent="0.2">
      <c r="A112" s="148">
        <v>70</v>
      </c>
      <c r="B112" s="122" t="s">
        <v>387</v>
      </c>
      <c r="C112" s="148" t="s">
        <v>427</v>
      </c>
      <c r="D112" s="148" t="s">
        <v>563</v>
      </c>
      <c r="E112" s="148" t="s">
        <v>564</v>
      </c>
      <c r="F112" s="148"/>
      <c r="G112" s="148"/>
      <c r="H112" s="148"/>
      <c r="I112" s="148"/>
      <c r="J112" s="148"/>
      <c r="K112" s="148"/>
      <c r="L112" s="148" t="s">
        <v>220</v>
      </c>
      <c r="M112" s="148" t="s">
        <v>220</v>
      </c>
      <c r="N112" s="151"/>
      <c r="O112" s="151"/>
      <c r="P112" s="151"/>
      <c r="Q112" s="150"/>
      <c r="R112" s="239"/>
    </row>
    <row r="113" spans="1:18" ht="24.75" customHeight="1" x14ac:dyDescent="0.2">
      <c r="A113" s="225" t="s">
        <v>388</v>
      </c>
      <c r="B113" s="225"/>
      <c r="C113" s="225"/>
      <c r="D113" s="225"/>
      <c r="E113" s="225"/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  <c r="Q113" s="226"/>
      <c r="R113" s="239"/>
    </row>
    <row r="114" spans="1:18" ht="69" customHeight="1" x14ac:dyDescent="0.2">
      <c r="A114" s="148">
        <v>71</v>
      </c>
      <c r="B114" s="122" t="s">
        <v>389</v>
      </c>
      <c r="C114" s="148" t="s">
        <v>174</v>
      </c>
      <c r="D114" s="148" t="s">
        <v>390</v>
      </c>
      <c r="E114" s="148" t="s">
        <v>176</v>
      </c>
      <c r="F114" s="148" t="s">
        <v>171</v>
      </c>
      <c r="G114" s="148" t="s">
        <v>171</v>
      </c>
      <c r="H114" s="148"/>
      <c r="I114" s="148"/>
      <c r="J114" s="148"/>
      <c r="K114" s="148"/>
      <c r="L114" s="149" t="s">
        <v>343</v>
      </c>
      <c r="M114" s="148" t="s">
        <v>405</v>
      </c>
      <c r="N114" s="151" t="s">
        <v>312</v>
      </c>
      <c r="O114" s="151" t="s">
        <v>370</v>
      </c>
      <c r="P114" s="151" t="s">
        <v>197</v>
      </c>
      <c r="Q114" s="150"/>
      <c r="R114" s="239"/>
    </row>
    <row r="115" spans="1:18" ht="64.5" customHeight="1" x14ac:dyDescent="0.2">
      <c r="A115" s="148">
        <v>72</v>
      </c>
      <c r="B115" s="122" t="s">
        <v>437</v>
      </c>
      <c r="C115" s="148" t="s">
        <v>174</v>
      </c>
      <c r="D115" s="148" t="s">
        <v>175</v>
      </c>
      <c r="E115" s="148" t="s">
        <v>204</v>
      </c>
      <c r="F115" s="148" t="s">
        <v>171</v>
      </c>
      <c r="G115" s="148" t="s">
        <v>171</v>
      </c>
      <c r="H115" s="148"/>
      <c r="I115" s="148"/>
      <c r="J115" s="148"/>
      <c r="K115" s="148"/>
      <c r="L115" s="149" t="s">
        <v>192</v>
      </c>
      <c r="M115" s="148" t="s">
        <v>192</v>
      </c>
      <c r="N115" s="151"/>
      <c r="O115" s="151"/>
      <c r="P115" s="151"/>
      <c r="Q115" s="150"/>
      <c r="R115" s="239"/>
    </row>
    <row r="116" spans="1:18" ht="100.5" customHeight="1" x14ac:dyDescent="0.2">
      <c r="A116" s="148">
        <v>73</v>
      </c>
      <c r="B116" s="123" t="s">
        <v>565</v>
      </c>
      <c r="C116" s="148" t="s">
        <v>174</v>
      </c>
      <c r="D116" s="148" t="s">
        <v>566</v>
      </c>
      <c r="E116" s="148" t="s">
        <v>204</v>
      </c>
      <c r="F116" s="148"/>
      <c r="G116" s="148"/>
      <c r="H116" s="148"/>
      <c r="I116" s="148"/>
      <c r="J116" s="148"/>
      <c r="K116" s="148"/>
      <c r="L116" s="103" t="s">
        <v>294</v>
      </c>
      <c r="M116" s="103" t="s">
        <v>411</v>
      </c>
      <c r="N116" s="151"/>
      <c r="O116" s="151"/>
      <c r="P116" s="151"/>
      <c r="Q116" s="150"/>
      <c r="R116" s="239"/>
    </row>
    <row r="117" spans="1:18" ht="36.75" customHeight="1" x14ac:dyDescent="0.2">
      <c r="A117" s="231" t="s">
        <v>438</v>
      </c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9"/>
    </row>
    <row r="118" spans="1:18" ht="82.5" customHeight="1" x14ac:dyDescent="0.2">
      <c r="A118" s="148">
        <v>74</v>
      </c>
      <c r="B118" s="122" t="s">
        <v>391</v>
      </c>
      <c r="C118" s="148" t="s">
        <v>174</v>
      </c>
      <c r="D118" s="148" t="s">
        <v>394</v>
      </c>
      <c r="E118" s="148" t="s">
        <v>176</v>
      </c>
      <c r="F118" s="148" t="s">
        <v>171</v>
      </c>
      <c r="G118" s="148" t="s">
        <v>171</v>
      </c>
      <c r="H118" s="148"/>
      <c r="I118" s="148"/>
      <c r="J118" s="148"/>
      <c r="K118" s="148"/>
      <c r="L118" s="149" t="s">
        <v>307</v>
      </c>
      <c r="M118" s="148" t="s">
        <v>192</v>
      </c>
      <c r="N118" s="151"/>
      <c r="O118" s="151"/>
      <c r="P118" s="151"/>
      <c r="Q118" s="150"/>
      <c r="R118" s="239"/>
    </row>
    <row r="119" spans="1:18" ht="75" customHeight="1" x14ac:dyDescent="0.2">
      <c r="A119" s="148">
        <v>75</v>
      </c>
      <c r="B119" s="122" t="s">
        <v>417</v>
      </c>
      <c r="C119" s="148" t="s">
        <v>174</v>
      </c>
      <c r="D119" s="148" t="s">
        <v>418</v>
      </c>
      <c r="E119" s="148" t="s">
        <v>185</v>
      </c>
      <c r="F119" s="148"/>
      <c r="G119" s="148"/>
      <c r="H119" s="148"/>
      <c r="I119" s="148"/>
      <c r="J119" s="148"/>
      <c r="K119" s="148"/>
      <c r="L119" s="149" t="s">
        <v>413</v>
      </c>
      <c r="M119" s="148" t="s">
        <v>223</v>
      </c>
      <c r="N119" s="151"/>
      <c r="O119" s="151"/>
      <c r="P119" s="151"/>
      <c r="Q119" s="150"/>
      <c r="R119" s="239"/>
    </row>
    <row r="120" spans="1:18" ht="85.5" customHeight="1" x14ac:dyDescent="0.2">
      <c r="A120" s="148">
        <v>76</v>
      </c>
      <c r="B120" s="122" t="s">
        <v>392</v>
      </c>
      <c r="C120" s="148" t="s">
        <v>174</v>
      </c>
      <c r="D120" s="148" t="s">
        <v>393</v>
      </c>
      <c r="E120" s="148" t="s">
        <v>204</v>
      </c>
      <c r="F120" s="148" t="s">
        <v>171</v>
      </c>
      <c r="G120" s="148" t="s">
        <v>171</v>
      </c>
      <c r="H120" s="148"/>
      <c r="I120" s="148"/>
      <c r="J120" s="148"/>
      <c r="K120" s="148"/>
      <c r="L120" s="149" t="s">
        <v>406</v>
      </c>
      <c r="M120" s="148" t="s">
        <v>406</v>
      </c>
      <c r="N120" s="151" t="s">
        <v>312</v>
      </c>
      <c r="O120" s="151" t="s">
        <v>370</v>
      </c>
      <c r="P120" s="151" t="s">
        <v>197</v>
      </c>
      <c r="Q120" s="150"/>
      <c r="R120" s="239"/>
    </row>
    <row r="121" spans="1:18" ht="36.75" customHeight="1" x14ac:dyDescent="0.2">
      <c r="A121" s="97"/>
      <c r="B121" s="98"/>
      <c r="C121" s="98"/>
      <c r="D121" s="97"/>
      <c r="E121" s="97"/>
      <c r="F121" s="97"/>
      <c r="G121" s="97"/>
      <c r="H121" s="97"/>
      <c r="I121" s="97"/>
      <c r="J121" s="97"/>
      <c r="K121" s="97"/>
      <c r="L121" s="99"/>
      <c r="M121" s="98"/>
      <c r="N121" s="100"/>
      <c r="O121" s="100"/>
      <c r="P121" s="100"/>
      <c r="Q121" s="97"/>
      <c r="R121" s="84"/>
    </row>
    <row r="123" spans="1:18" ht="15.75" x14ac:dyDescent="0.25">
      <c r="D123" s="91"/>
      <c r="E123" s="6" t="s">
        <v>719</v>
      </c>
      <c r="F123" s="92"/>
      <c r="G123" s="92"/>
      <c r="H123" s="92"/>
      <c r="I123" s="92"/>
      <c r="J123" s="92"/>
      <c r="K123" s="92"/>
      <c r="L123" s="1" t="s">
        <v>720</v>
      </c>
    </row>
    <row r="124" spans="1:18" ht="15.75" x14ac:dyDescent="0.25">
      <c r="M124" s="88"/>
    </row>
    <row r="127" spans="1:18" ht="13.5" customHeight="1" x14ac:dyDescent="0.2"/>
  </sheetData>
  <mergeCells count="168">
    <mergeCell ref="A4:R4"/>
    <mergeCell ref="A5:Q5"/>
    <mergeCell ref="A6:Q6"/>
    <mergeCell ref="A8:A9"/>
    <mergeCell ref="B8:B9"/>
    <mergeCell ref="C8:C9"/>
    <mergeCell ref="D8:D9"/>
    <mergeCell ref="E8:E9"/>
    <mergeCell ref="F8:K8"/>
    <mergeCell ref="L8:L9"/>
    <mergeCell ref="R13:R120"/>
    <mergeCell ref="A14:A16"/>
    <mergeCell ref="B14:B16"/>
    <mergeCell ref="C14:C16"/>
    <mergeCell ref="D14:D16"/>
    <mergeCell ref="E14:E16"/>
    <mergeCell ref="F14:F16"/>
    <mergeCell ref="M8:M9"/>
    <mergeCell ref="N8:P8"/>
    <mergeCell ref="Q8:Q9"/>
    <mergeCell ref="R8:R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E17:E18"/>
    <mergeCell ref="F17:F18"/>
    <mergeCell ref="G17:G18"/>
    <mergeCell ref="H17:H18"/>
    <mergeCell ref="I17:I18"/>
    <mergeCell ref="M11:M12"/>
    <mergeCell ref="A13:Q13"/>
    <mergeCell ref="G14:G16"/>
    <mergeCell ref="H14:H16"/>
    <mergeCell ref="I14:I16"/>
    <mergeCell ref="J14:J16"/>
    <mergeCell ref="K14:K16"/>
    <mergeCell ref="L14:L16"/>
    <mergeCell ref="M14:M16"/>
    <mergeCell ref="Q14:Q16"/>
    <mergeCell ref="J17:J18"/>
    <mergeCell ref="K17:K18"/>
    <mergeCell ref="L17:L18"/>
    <mergeCell ref="M17:M18"/>
    <mergeCell ref="Q17:Q18"/>
    <mergeCell ref="A26:Q26"/>
    <mergeCell ref="A27:A33"/>
    <mergeCell ref="B27:B33"/>
    <mergeCell ref="C27:C33"/>
    <mergeCell ref="D27:D33"/>
    <mergeCell ref="E27:E33"/>
    <mergeCell ref="F27:F33"/>
    <mergeCell ref="G27:G33"/>
    <mergeCell ref="H27:H33"/>
    <mergeCell ref="I27:I33"/>
    <mergeCell ref="J27:J33"/>
    <mergeCell ref="K27:K33"/>
    <mergeCell ref="L27:L33"/>
    <mergeCell ref="M27:M33"/>
    <mergeCell ref="Q27:Q33"/>
    <mergeCell ref="A17:A18"/>
    <mergeCell ref="B17:B18"/>
    <mergeCell ref="C17:C18"/>
    <mergeCell ref="D17:D18"/>
    <mergeCell ref="A34:A39"/>
    <mergeCell ref="B34:B39"/>
    <mergeCell ref="C34:C39"/>
    <mergeCell ref="D34:D39"/>
    <mergeCell ref="E34:E39"/>
    <mergeCell ref="F34:F39"/>
    <mergeCell ref="G34:G39"/>
    <mergeCell ref="H34:H39"/>
    <mergeCell ref="I34:I39"/>
    <mergeCell ref="F43:F45"/>
    <mergeCell ref="G43:G45"/>
    <mergeCell ref="H43:H45"/>
    <mergeCell ref="I43:I45"/>
    <mergeCell ref="J34:J39"/>
    <mergeCell ref="K34:K39"/>
    <mergeCell ref="L34:L39"/>
    <mergeCell ref="M34:M39"/>
    <mergeCell ref="Q34:Q37"/>
    <mergeCell ref="N36:N37"/>
    <mergeCell ref="O36:O37"/>
    <mergeCell ref="P36:P37"/>
    <mergeCell ref="J40:J42"/>
    <mergeCell ref="K40:K42"/>
    <mergeCell ref="L40:L42"/>
    <mergeCell ref="M40:M42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J43:J45"/>
    <mergeCell ref="K43:K45"/>
    <mergeCell ref="L43:L45"/>
    <mergeCell ref="M43:M45"/>
    <mergeCell ref="Q43:Q44"/>
    <mergeCell ref="A46:A47"/>
    <mergeCell ref="B46:B47"/>
    <mergeCell ref="C46:C47"/>
    <mergeCell ref="D46:D47"/>
    <mergeCell ref="E46:E47"/>
    <mergeCell ref="L46:L47"/>
    <mergeCell ref="M46:M47"/>
    <mergeCell ref="Q46:Q47"/>
    <mergeCell ref="F46:F47"/>
    <mergeCell ref="G46:G47"/>
    <mergeCell ref="H46:H47"/>
    <mergeCell ref="I46:I47"/>
    <mergeCell ref="J46:J47"/>
    <mergeCell ref="K46:K47"/>
    <mergeCell ref="A43:A45"/>
    <mergeCell ref="B43:B45"/>
    <mergeCell ref="C43:C45"/>
    <mergeCell ref="D43:D45"/>
    <mergeCell ref="E43:E45"/>
    <mergeCell ref="G56:G57"/>
    <mergeCell ref="H56:H57"/>
    <mergeCell ref="A55:Q55"/>
    <mergeCell ref="A56:A57"/>
    <mergeCell ref="B56:B57"/>
    <mergeCell ref="C56:C57"/>
    <mergeCell ref="D56:D57"/>
    <mergeCell ref="E56:E57"/>
    <mergeCell ref="F56:F57"/>
    <mergeCell ref="M56:M57"/>
    <mergeCell ref="Q56:Q57"/>
    <mergeCell ref="I56:I57"/>
    <mergeCell ref="J56:J57"/>
    <mergeCell ref="K56:K57"/>
    <mergeCell ref="L56:L57"/>
    <mergeCell ref="A66:Q66"/>
    <mergeCell ref="A58:A59"/>
    <mergeCell ref="B58:B59"/>
    <mergeCell ref="C58:C59"/>
    <mergeCell ref="D58:D59"/>
    <mergeCell ref="A113:Q113"/>
    <mergeCell ref="A117:Q117"/>
    <mergeCell ref="A71:Q71"/>
    <mergeCell ref="A78:Q78"/>
    <mergeCell ref="A84:Q84"/>
    <mergeCell ref="A88:Q88"/>
    <mergeCell ref="A92:P92"/>
    <mergeCell ref="A99:Q9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</mergeCells>
  <pageMargins left="0.39370078740157483" right="0.19685039370078741" top="0.39370078740157483" bottom="0.39370078740157483" header="0.51181102362204722" footer="0.51181102362204722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Форма 1.</vt:lpstr>
      <vt:lpstr>Форма 2.1</vt:lpstr>
      <vt:lpstr>Форма 2.2</vt:lpstr>
      <vt:lpstr>Форма 2.3</vt:lpstr>
      <vt:lpstr>Форма 2.4</vt:lpstr>
      <vt:lpstr>Форма 2.5</vt:lpstr>
      <vt:lpstr>Форма 3.1</vt:lpstr>
      <vt:lpstr>Форма 3.2</vt:lpstr>
      <vt:lpstr>Форма 4 - кадры</vt:lpstr>
      <vt:lpstr>Форма показатели</vt:lpstr>
      <vt:lpstr>'Форма 2.3'!Область_печати</vt:lpstr>
      <vt:lpstr>'Форма показатели'!Область_печати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Гусманова Елена</dc:creator>
  <cp:lastModifiedBy>ОКР Краснодар</cp:lastModifiedBy>
  <cp:lastPrinted>2019-10-09T06:31:43Z</cp:lastPrinted>
  <dcterms:created xsi:type="dcterms:W3CDTF">2015-03-02T11:01:17Z</dcterms:created>
  <dcterms:modified xsi:type="dcterms:W3CDTF">2020-02-14T09:29:01Z</dcterms:modified>
</cp:coreProperties>
</file>